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tyso\OneDrive\Documents\RELL\"/>
    </mc:Choice>
  </mc:AlternateContent>
  <xr:revisionPtr revIDLastSave="0" documentId="13_ncr:1_{1A66BDA8-3AAD-497A-BF25-9E10D1F83518}" xr6:coauthVersionLast="47" xr6:coauthVersionMax="47" xr10:uidLastSave="{00000000-0000-0000-0000-000000000000}"/>
  <bookViews>
    <workbookView xWindow="-120" yWindow="-120" windowWidth="29040" windowHeight="15720" activeTab="4" xr2:uid="{75BB2F1D-807D-4790-8BCB-3E3ED187CA86}"/>
  </bookViews>
  <sheets>
    <sheet name="Master - Expansion" sheetId="11" r:id="rId1"/>
    <sheet name="Majors - Expansion" sheetId="8" r:id="rId2"/>
    <sheet name="Majors - Umpire Schedule" sheetId="13" r:id="rId3"/>
    <sheet name="Minor A - 6 Teams" sheetId="10" r:id="rId4"/>
    <sheet name="Minor B - 5 Teams" sheetId="12" r:id="rId5"/>
    <sheet name="Majors - Export" sheetId="7" r:id="rId6"/>
    <sheet name="Minor A Export" sheetId="9" r:id="rId7"/>
  </sheets>
  <definedNames>
    <definedName name="_xlnm.Print_Area" localSheetId="1">'Majors - Expansion'!$A$1:$I$51</definedName>
    <definedName name="_xlnm.Print_Area" localSheetId="3">'Minor A - 6 Teams'!$A$1:$J$52</definedName>
    <definedName name="_xlnm.Print_Area" localSheetId="4">'Minor B - 5 Teams'!$A$1:$I$59</definedName>
    <definedName name="_xlnm.Print_Titles" localSheetId="5">'Majors - Export'!$1:$1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10" l="1"/>
  <c r="O8" i="10"/>
  <c r="O7" i="10"/>
  <c r="O6" i="10"/>
  <c r="O5" i="10"/>
  <c r="O4" i="10"/>
  <c r="M9" i="8"/>
  <c r="O8" i="12"/>
  <c r="O7" i="12"/>
  <c r="O6" i="12"/>
  <c r="O5" i="12"/>
  <c r="O4" i="12"/>
  <c r="O3" i="12"/>
  <c r="M8" i="8"/>
  <c r="M7" i="8"/>
  <c r="M6" i="8"/>
  <c r="M5" i="8"/>
  <c r="M4" i="8"/>
  <c r="M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Tyson Fisher</author>
  </authors>
  <commentList>
    <comment ref="C54" authorId="0" shapeId="0" xr:uid="{DD6A3CFA-F145-4030-A82B-8C3523395183}">
      <text>
        <r>
          <rPr>
            <b/>
            <sz val="9"/>
            <color indexed="81"/>
            <rFont val="Tahoma"/>
            <family val="2"/>
          </rPr>
          <t>Tyson Fisher:</t>
        </r>
        <r>
          <rPr>
            <sz val="9"/>
            <color indexed="81"/>
            <rFont val="Tahoma"/>
            <family val="2"/>
          </rPr>
          <t xml:space="preserve">
Hartman Park</t>
        </r>
      </text>
    </comment>
    <comment ref="E54" authorId="0" shapeId="0" xr:uid="{0C5B4FBC-B173-4CDF-AB07-1512196A043F}">
      <text>
        <r>
          <rPr>
            <b/>
            <sz val="9"/>
            <color indexed="81"/>
            <rFont val="Tahoma"/>
            <family val="2"/>
          </rPr>
          <t>Tyson Fisher:</t>
        </r>
        <r>
          <rPr>
            <sz val="9"/>
            <color indexed="81"/>
            <rFont val="Tahoma"/>
            <family val="2"/>
          </rPr>
          <t xml:space="preserve">
Hartman Park</t>
        </r>
      </text>
    </comment>
  </commentList>
</comments>
</file>

<file path=xl/sharedStrings.xml><?xml version="1.0" encoding="utf-8"?>
<sst xmlns="http://schemas.openxmlformats.org/spreadsheetml/2006/main" count="2007" uniqueCount="267">
  <si>
    <t xml:space="preserve">Majors </t>
  </si>
  <si>
    <t>Minor A</t>
  </si>
  <si>
    <t xml:space="preserve">Minor B </t>
  </si>
  <si>
    <t>Week 1</t>
  </si>
  <si>
    <t>Mon</t>
  </si>
  <si>
    <t>Tue</t>
  </si>
  <si>
    <t>Wed</t>
  </si>
  <si>
    <t>Thur</t>
  </si>
  <si>
    <t>Fri</t>
  </si>
  <si>
    <t>Sat</t>
  </si>
  <si>
    <t>Major</t>
  </si>
  <si>
    <t>Minor</t>
  </si>
  <si>
    <t>JH</t>
  </si>
  <si>
    <t>MAJORS</t>
  </si>
  <si>
    <t>home-visitor</t>
  </si>
  <si>
    <t>1 - GIANTS</t>
  </si>
  <si>
    <t xml:space="preserve">Major </t>
  </si>
  <si>
    <t>10AM</t>
  </si>
  <si>
    <t>2 - A's</t>
  </si>
  <si>
    <t>12PM</t>
  </si>
  <si>
    <t>3 - ORIOLES</t>
  </si>
  <si>
    <t>2PM</t>
  </si>
  <si>
    <t>4 - DODGERS</t>
  </si>
  <si>
    <t>5 - PADRES</t>
  </si>
  <si>
    <t>Week 2</t>
  </si>
  <si>
    <t>6 - ANGELS</t>
  </si>
  <si>
    <t>MINOR A</t>
  </si>
  <si>
    <t>2 - PADRES</t>
  </si>
  <si>
    <t>Week 3</t>
  </si>
  <si>
    <t>3 - A's</t>
  </si>
  <si>
    <t>5 - ORIOLES</t>
  </si>
  <si>
    <t>Week 4</t>
  </si>
  <si>
    <t>MINOR B</t>
  </si>
  <si>
    <t>SPRING BREAK</t>
  </si>
  <si>
    <t>8-7</t>
  </si>
  <si>
    <t xml:space="preserve">2 - GIANTS </t>
  </si>
  <si>
    <t>7-8</t>
  </si>
  <si>
    <t>4 - ORIOLES</t>
  </si>
  <si>
    <t>Week 5</t>
  </si>
  <si>
    <t>5 - DODGERS</t>
  </si>
  <si>
    <t>6 - A's</t>
  </si>
  <si>
    <t>First team listed is home team</t>
  </si>
  <si>
    <t>Week 6</t>
  </si>
  <si>
    <t>Week 7</t>
  </si>
  <si>
    <t>Week 8</t>
  </si>
  <si>
    <t xml:space="preserve">9AM </t>
  </si>
  <si>
    <t>11AM</t>
  </si>
  <si>
    <t>1PM</t>
  </si>
  <si>
    <t xml:space="preserve">HOMERUN DERBY </t>
  </si>
  <si>
    <t xml:space="preserve">Memorial Day weekend </t>
  </si>
  <si>
    <t>TOC</t>
  </si>
  <si>
    <t xml:space="preserve">Sat </t>
  </si>
  <si>
    <t>Field</t>
  </si>
  <si>
    <t>Memorial Day Weekend</t>
  </si>
  <si>
    <t>HOMERUN DERBY</t>
  </si>
  <si>
    <t>Home - Visitor</t>
  </si>
  <si>
    <t>Fields</t>
  </si>
  <si>
    <t>Memorial Day</t>
  </si>
  <si>
    <t>1 - PADRES</t>
  </si>
  <si>
    <t xml:space="preserve">Memorial weekend </t>
  </si>
  <si>
    <t>6-6</t>
  </si>
  <si>
    <t>Kennedy</t>
  </si>
  <si>
    <t>Hartman</t>
  </si>
  <si>
    <t>3 - Angels</t>
  </si>
  <si>
    <t>Vistor @ Home</t>
  </si>
  <si>
    <t>Week 9</t>
  </si>
  <si>
    <t>Redwood Fields</t>
  </si>
  <si>
    <t>19:30</t>
  </si>
  <si>
    <t>17:30</t>
  </si>
  <si>
    <t>07/18/2025</t>
  </si>
  <si>
    <t>Dodgers</t>
  </si>
  <si>
    <t>Giants</t>
  </si>
  <si>
    <t>18</t>
  </si>
  <si>
    <t>74</t>
  </si>
  <si>
    <t>Rangers</t>
  </si>
  <si>
    <t>Bye</t>
  </si>
  <si>
    <t>73</t>
  </si>
  <si>
    <t>Padres</t>
  </si>
  <si>
    <t>72</t>
  </si>
  <si>
    <t>Orioles</t>
  </si>
  <si>
    <t>71</t>
  </si>
  <si>
    <t>A's</t>
  </si>
  <si>
    <t>70</t>
  </si>
  <si>
    <t>Angels</t>
  </si>
  <si>
    <t>69</t>
  </si>
  <si>
    <t>07/16/2025</t>
  </si>
  <si>
    <t>17</t>
  </si>
  <si>
    <t>68</t>
  </si>
  <si>
    <t>07/14/2025</t>
  </si>
  <si>
    <t>67</t>
  </si>
  <si>
    <t>66</t>
  </si>
  <si>
    <t>65</t>
  </si>
  <si>
    <t>07/11/2025</t>
  </si>
  <si>
    <t>16</t>
  </si>
  <si>
    <t>64</t>
  </si>
  <si>
    <t>07/09/2025</t>
  </si>
  <si>
    <t>63</t>
  </si>
  <si>
    <t>62</t>
  </si>
  <si>
    <t>61</t>
  </si>
  <si>
    <t>07/07/2025</t>
  </si>
  <si>
    <t>15</t>
  </si>
  <si>
    <t>60</t>
  </si>
  <si>
    <t>07/04/2025</t>
  </si>
  <si>
    <t>59</t>
  </si>
  <si>
    <t>58</t>
  </si>
  <si>
    <t>57</t>
  </si>
  <si>
    <t>07/02/2025</t>
  </si>
  <si>
    <t>14</t>
  </si>
  <si>
    <t>56</t>
  </si>
  <si>
    <t>06/30/2025</t>
  </si>
  <si>
    <t>55</t>
  </si>
  <si>
    <t>54</t>
  </si>
  <si>
    <t>53</t>
  </si>
  <si>
    <t>06/27/2025</t>
  </si>
  <si>
    <t>13</t>
  </si>
  <si>
    <t>52</t>
  </si>
  <si>
    <t>06/25/2025</t>
  </si>
  <si>
    <t>51</t>
  </si>
  <si>
    <t>50</t>
  </si>
  <si>
    <t>49</t>
  </si>
  <si>
    <t>06/23/2025</t>
  </si>
  <si>
    <t>12</t>
  </si>
  <si>
    <t>48</t>
  </si>
  <si>
    <t>06/20/2025</t>
  </si>
  <si>
    <t>47</t>
  </si>
  <si>
    <t>46</t>
  </si>
  <si>
    <t>45</t>
  </si>
  <si>
    <t>06/18/2025</t>
  </si>
  <si>
    <t>11</t>
  </si>
  <si>
    <t>44</t>
  </si>
  <si>
    <t>06/16/2025</t>
  </si>
  <si>
    <t>43</t>
  </si>
  <si>
    <t>42</t>
  </si>
  <si>
    <t>41</t>
  </si>
  <si>
    <t>06/13/2025</t>
  </si>
  <si>
    <t>10</t>
  </si>
  <si>
    <t>40</t>
  </si>
  <si>
    <t>06/11/2025</t>
  </si>
  <si>
    <t>39</t>
  </si>
  <si>
    <t>38</t>
  </si>
  <si>
    <t>37</t>
  </si>
  <si>
    <t>06/09/2025</t>
  </si>
  <si>
    <t>9</t>
  </si>
  <si>
    <t>36</t>
  </si>
  <si>
    <t>05/30/2025</t>
  </si>
  <si>
    <t>35</t>
  </si>
  <si>
    <t>34</t>
  </si>
  <si>
    <t>33</t>
  </si>
  <si>
    <t>05/28/2025</t>
  </si>
  <si>
    <t>8</t>
  </si>
  <si>
    <t>32</t>
  </si>
  <si>
    <t>05/23/2025</t>
  </si>
  <si>
    <t>31</t>
  </si>
  <si>
    <t>05/19/2025</t>
  </si>
  <si>
    <t>30</t>
  </si>
  <si>
    <t>29</t>
  </si>
  <si>
    <t>05/14/2025</t>
  </si>
  <si>
    <t>7</t>
  </si>
  <si>
    <t>28</t>
  </si>
  <si>
    <t>05/09/2025</t>
  </si>
  <si>
    <t>27</t>
  </si>
  <si>
    <t>05/05/2025</t>
  </si>
  <si>
    <t>26</t>
  </si>
  <si>
    <t>25</t>
  </si>
  <si>
    <t>04/30/2025</t>
  </si>
  <si>
    <t>6</t>
  </si>
  <si>
    <t>24</t>
  </si>
  <si>
    <t>04/16/2025</t>
  </si>
  <si>
    <t>23</t>
  </si>
  <si>
    <t>04/11/2025</t>
  </si>
  <si>
    <t>22</t>
  </si>
  <si>
    <t>21</t>
  </si>
  <si>
    <t>04/09/2025</t>
  </si>
  <si>
    <t>5</t>
  </si>
  <si>
    <t>20</t>
  </si>
  <si>
    <t>04/07/2025</t>
  </si>
  <si>
    <t>19</t>
  </si>
  <si>
    <t>04/04/2025</t>
  </si>
  <si>
    <t>03/28/2025</t>
  </si>
  <si>
    <t>4</t>
  </si>
  <si>
    <t>03/26/2025</t>
  </si>
  <si>
    <t>03/24/2025</t>
  </si>
  <si>
    <t>3</t>
  </si>
  <si>
    <t>03/21/2025</t>
  </si>
  <si>
    <t>03/19/2025</t>
  </si>
  <si>
    <t>2</t>
  </si>
  <si>
    <t>03/17/2025</t>
  </si>
  <si>
    <t>03/14/2025</t>
  </si>
  <si>
    <t>1</t>
  </si>
  <si>
    <t>03/12/2025</t>
  </si>
  <si>
    <t>Location</t>
  </si>
  <si>
    <t>End Time</t>
  </si>
  <si>
    <t>Start Time</t>
  </si>
  <si>
    <t>Date</t>
  </si>
  <si>
    <t>Home Team</t>
  </si>
  <si>
    <t>Away Team</t>
  </si>
  <si>
    <t>Round</t>
  </si>
  <si>
    <t>Order</t>
  </si>
  <si>
    <t>A's-Orioles</t>
  </si>
  <si>
    <t>Dodgers-Padres</t>
  </si>
  <si>
    <t>Rangers-Angels</t>
  </si>
  <si>
    <t>Giants-Dodgers</t>
  </si>
  <si>
    <t>Angels-A's</t>
  </si>
  <si>
    <t>Padres-Rangers</t>
  </si>
  <si>
    <t>Orioles-Angels</t>
  </si>
  <si>
    <t>Rangers-Giants</t>
  </si>
  <si>
    <t>A's-Padres</t>
  </si>
  <si>
    <t>Dodgers-Rangers</t>
  </si>
  <si>
    <t>Padres-Orioles</t>
  </si>
  <si>
    <t>Giants-A's</t>
  </si>
  <si>
    <t>Angels-Padres</t>
  </si>
  <si>
    <t>A's-Dodgers</t>
  </si>
  <si>
    <t>Orioles-Giants</t>
  </si>
  <si>
    <t>Rangers-A's</t>
  </si>
  <si>
    <t>Giants-Angels</t>
  </si>
  <si>
    <t>Dodgers-Orioles</t>
  </si>
  <si>
    <t>Padres-Giants</t>
  </si>
  <si>
    <t>Orioles-Rangers</t>
  </si>
  <si>
    <t>Angels-Dodgers</t>
  </si>
  <si>
    <t>Dodgers-Giants</t>
  </si>
  <si>
    <t>7 - RANGERS</t>
  </si>
  <si>
    <t>7-7</t>
  </si>
  <si>
    <t>13:00</t>
  </si>
  <si>
    <t>11:15</t>
  </si>
  <si>
    <t>05/24/2025</t>
  </si>
  <si>
    <t>Minor A - A's</t>
  </si>
  <si>
    <t>Minor A- Padres</t>
  </si>
  <si>
    <t>10:45</t>
  </si>
  <si>
    <t>09:00</t>
  </si>
  <si>
    <t>Minor A - Dodgers</t>
  </si>
  <si>
    <t>Minor A - Orioles</t>
  </si>
  <si>
    <t>Minor A - Angels</t>
  </si>
  <si>
    <t>Minor A - Giants</t>
  </si>
  <si>
    <t>19:15</t>
  </si>
  <si>
    <t>05/22/2025</t>
  </si>
  <si>
    <t>05/20/2025</t>
  </si>
  <si>
    <t>05/17/2025</t>
  </si>
  <si>
    <t>05/15/2025</t>
  </si>
  <si>
    <t>05/13/2025</t>
  </si>
  <si>
    <t>05/10/2025</t>
  </si>
  <si>
    <t>05/08/2025</t>
  </si>
  <si>
    <t>05/06/2025</t>
  </si>
  <si>
    <t>05/03/2025</t>
  </si>
  <si>
    <t>05/01/2025</t>
  </si>
  <si>
    <t>04/29/2025</t>
  </si>
  <si>
    <t>04/26/2025</t>
  </si>
  <si>
    <t>04/24/2025</t>
  </si>
  <si>
    <t>04/22/2025</t>
  </si>
  <si>
    <t>04/19/2025</t>
  </si>
  <si>
    <t>04/17/2025</t>
  </si>
  <si>
    <t>04/15/2025</t>
  </si>
  <si>
    <t>A's-Giants</t>
  </si>
  <si>
    <t>Angels-Orioles</t>
  </si>
  <si>
    <t>Orioles-Dodgers</t>
  </si>
  <si>
    <t>Padres-A's</t>
  </si>
  <si>
    <t>A's-Angels</t>
  </si>
  <si>
    <t>Giants-Padres</t>
  </si>
  <si>
    <t>Orioles-A's</t>
  </si>
  <si>
    <t>Padres-Angels</t>
  </si>
  <si>
    <t>Dodgers-A's</t>
  </si>
  <si>
    <t>12AM</t>
  </si>
  <si>
    <t>Padres-Dodgers</t>
  </si>
  <si>
    <t>Orioles-Padres</t>
  </si>
  <si>
    <t>4:30PM</t>
  </si>
  <si>
    <t>6:15PM</t>
  </si>
  <si>
    <t>Umpire -Majors</t>
  </si>
  <si>
    <t>Umpire Minors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</si>
</sst>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FFFF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49" fontId="0" fillId="0" borderId="0" xfId="0" applyNumberFormat="1" applyAlignment="1">
      <alignment horizontal="center"/>
    </xf>
    <xf numFmtId="0" fontId="1" fillId="0" borderId="0" xfId="0" applyFont="1"/>
    <xf numFmtId="0" fontId="0" fillId="0" borderId="4" xfId="0" applyBorder="1"/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49" fontId="0" fillId="0" borderId="3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/>
    </xf>
    <xf numFmtId="0" fontId="1" fillId="4" borderId="0" xfId="0" applyFon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" fontId="1" fillId="4" borderId="0" xfId="0" applyNumberFormat="1" applyFont="1" applyFill="1" applyAlignment="1">
      <alignment horizontal="center"/>
    </xf>
    <xf numFmtId="49" fontId="0" fillId="10" borderId="0" xfId="0" applyNumberFormat="1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10" xfId="0" applyNumberFormat="1" applyFon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16" fontId="1" fillId="4" borderId="10" xfId="0" applyNumberFormat="1" applyFont="1" applyFill="1" applyBorder="1" applyAlignment="1">
      <alignment horizontal="center"/>
    </xf>
    <xf numFmtId="0" fontId="0" fillId="5" borderId="8" xfId="0" applyFill="1" applyBorder="1"/>
    <xf numFmtId="0" fontId="0" fillId="6" borderId="5" xfId="0" applyFill="1" applyBorder="1"/>
    <xf numFmtId="49" fontId="2" fillId="0" borderId="4" xfId="0" applyNumberFormat="1" applyFont="1" applyBorder="1" applyAlignment="1">
      <alignment horizontal="center"/>
    </xf>
    <xf numFmtId="0" fontId="0" fillId="7" borderId="5" xfId="0" applyFill="1" applyBorder="1"/>
    <xf numFmtId="49" fontId="0" fillId="0" borderId="4" xfId="0" applyNumberFormat="1" applyBorder="1" applyAlignment="1">
      <alignment horizontal="center"/>
    </xf>
    <xf numFmtId="0" fontId="0" fillId="4" borderId="9" xfId="0" applyFill="1" applyBorder="1"/>
    <xf numFmtId="49" fontId="0" fillId="4" borderId="11" xfId="0" applyNumberFormat="1" applyFill="1" applyBorder="1" applyAlignment="1">
      <alignment horizontal="center"/>
    </xf>
    <xf numFmtId="0" fontId="1" fillId="0" borderId="9" xfId="0" applyFont="1" applyBorder="1"/>
    <xf numFmtId="49" fontId="1" fillId="4" borderId="11" xfId="0" applyNumberFormat="1" applyFont="1" applyFill="1" applyBorder="1" applyAlignment="1">
      <alignment horizontal="center"/>
    </xf>
    <xf numFmtId="49" fontId="0" fillId="10" borderId="2" xfId="0" applyNumberFormat="1" applyFill="1" applyBorder="1" applyAlignment="1">
      <alignment horizontal="center"/>
    </xf>
    <xf numFmtId="49" fontId="0" fillId="10" borderId="4" xfId="0" applyNumberForma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49" fontId="0" fillId="4" borderId="11" xfId="0" applyNumberFormat="1" applyFill="1" applyBorder="1" applyAlignment="1">
      <alignment horizontal="left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0" borderId="11" xfId="0" applyBorder="1"/>
    <xf numFmtId="0" fontId="1" fillId="0" borderId="5" xfId="0" applyFont="1" applyBorder="1"/>
    <xf numFmtId="0" fontId="1" fillId="4" borderId="12" xfId="0" applyFont="1" applyFill="1" applyBorder="1" applyAlignment="1">
      <alignment horizontal="center"/>
    </xf>
    <xf numFmtId="16" fontId="1" fillId="0" borderId="7" xfId="0" applyNumberFormat="1" applyFont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49" fontId="0" fillId="9" borderId="6" xfId="0" applyNumberFormat="1" applyFill="1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0" fillId="9" borderId="12" xfId="0" applyNumberFormat="1" applyFill="1" applyBorder="1" applyAlignment="1">
      <alignment horizontal="center"/>
    </xf>
    <xf numFmtId="49" fontId="0" fillId="10" borderId="12" xfId="0" applyNumberFormat="1" applyFill="1" applyBorder="1" applyAlignment="1">
      <alignment horizontal="center"/>
    </xf>
    <xf numFmtId="49" fontId="0" fillId="10" borderId="6" xfId="0" applyNumberFormat="1" applyFill="1" applyBorder="1" applyAlignment="1">
      <alignment horizontal="center"/>
    </xf>
    <xf numFmtId="16" fontId="1" fillId="4" borderId="7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/>
    <xf numFmtId="49" fontId="0" fillId="4" borderId="12" xfId="0" applyNumberFormat="1" applyFill="1" applyBorder="1" applyAlignment="1">
      <alignment horizontal="center"/>
    </xf>
    <xf numFmtId="0" fontId="0" fillId="9" borderId="0" xfId="0" applyFill="1" applyAlignment="1">
      <alignment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10" borderId="2" xfId="0" applyNumberFormat="1" applyFill="1" applyBorder="1"/>
    <xf numFmtId="49" fontId="0" fillId="10" borderId="4" xfId="0" applyNumberFormat="1" applyFill="1" applyBorder="1"/>
    <xf numFmtId="49" fontId="0" fillId="2" borderId="4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10" borderId="10" xfId="0" applyNumberFormat="1" applyFill="1" applyBorder="1" applyAlignment="1">
      <alignment horizontal="center"/>
    </xf>
    <xf numFmtId="49" fontId="0" fillId="10" borderId="7" xfId="0" applyNumberFormat="1" applyFill="1" applyBorder="1" applyAlignment="1">
      <alignment horizontal="center"/>
    </xf>
    <xf numFmtId="18" fontId="0" fillId="0" borderId="12" xfId="0" applyNumberFormat="1" applyBorder="1" applyAlignment="1">
      <alignment horizontal="center"/>
    </xf>
    <xf numFmtId="18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8" fontId="0" fillId="4" borderId="6" xfId="0" applyNumberForma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6" fontId="1" fillId="0" borderId="9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1" fillId="0" borderId="5" xfId="0" applyNumberFormat="1" applyFont="1" applyBorder="1" applyAlignment="1">
      <alignment horizontal="center"/>
    </xf>
    <xf numFmtId="16" fontId="1" fillId="4" borderId="5" xfId="0" applyNumberFormat="1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0" borderId="8" xfId="0" applyBorder="1"/>
    <xf numFmtId="0" fontId="1" fillId="0" borderId="8" xfId="0" applyFont="1" applyBorder="1" applyAlignment="1">
      <alignment horizontal="center"/>
    </xf>
    <xf numFmtId="16" fontId="1" fillId="4" borderId="9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12" xfId="0" applyFont="1" applyBorder="1"/>
    <xf numFmtId="0" fontId="0" fillId="5" borderId="0" xfId="0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0" fontId="0" fillId="4" borderId="0" xfId="0" applyFill="1"/>
    <xf numFmtId="49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16" fontId="0" fillId="4" borderId="0" xfId="0" applyNumberForma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0" xfId="0" applyFill="1"/>
    <xf numFmtId="0" fontId="1" fillId="0" borderId="7" xfId="0" applyFont="1" applyBorder="1"/>
    <xf numFmtId="0" fontId="0" fillId="5" borderId="6" xfId="0" applyFill="1" applyBorder="1"/>
    <xf numFmtId="0" fontId="0" fillId="6" borderId="6" xfId="0" applyFill="1" applyBorder="1"/>
    <xf numFmtId="0" fontId="0" fillId="7" borderId="6" xfId="0" applyFill="1" applyBorder="1"/>
    <xf numFmtId="0" fontId="0" fillId="0" borderId="0" xfId="0" applyAlignment="1">
      <alignment horizontal="right" wrapText="1"/>
    </xf>
    <xf numFmtId="18" fontId="0" fillId="0" borderId="8" xfId="0" applyNumberFormat="1" applyBorder="1" applyAlignment="1">
      <alignment horizontal="center"/>
    </xf>
    <xf numFmtId="49" fontId="0" fillId="9" borderId="5" xfId="0" applyNumberForma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0" fontId="0" fillId="0" borderId="0" xfId="0" quotePrefix="1" applyAlignment="1">
      <alignment wrapText="1"/>
    </xf>
    <xf numFmtId="0" fontId="0" fillId="4" borderId="9" xfId="0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49" fontId="2" fillId="9" borderId="12" xfId="0" applyNumberFormat="1" applyFont="1" applyFill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9" borderId="8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1" fillId="9" borderId="1" xfId="0" applyFont="1" applyFill="1" applyBorder="1"/>
    <xf numFmtId="0" fontId="1" fillId="11" borderId="1" xfId="0" applyFont="1" applyFill="1" applyBorder="1"/>
    <xf numFmtId="0" fontId="1" fillId="12" borderId="1" xfId="0" applyFont="1" applyFill="1" applyBorder="1"/>
    <xf numFmtId="18" fontId="0" fillId="4" borderId="0" xfId="0" applyNumberFormat="1" applyFill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2" xfId="0" applyFont="1" applyBorder="1"/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1" xfId="0" applyFill="1" applyBorder="1"/>
    <xf numFmtId="16" fontId="0" fillId="0" borderId="0" xfId="0" quotePrefix="1" applyNumberFormat="1"/>
    <xf numFmtId="49" fontId="0" fillId="10" borderId="8" xfId="0" applyNumberFormat="1" applyFill="1" applyBorder="1" applyAlignment="1">
      <alignment horizontal="center"/>
    </xf>
    <xf numFmtId="49" fontId="0" fillId="10" borderId="5" xfId="0" applyNumberFormat="1" applyFill="1" applyBorder="1" applyAlignment="1">
      <alignment horizontal="center"/>
    </xf>
    <xf numFmtId="49" fontId="0" fillId="10" borderId="9" xfId="0" applyNumberForma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49" fontId="4" fillId="10" borderId="4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6" fillId="4" borderId="7" xfId="0" applyNumberFormat="1" applyFont="1" applyFill="1" applyBorder="1" applyAlignment="1">
      <alignment horizontal="center"/>
    </xf>
    <xf numFmtId="16" fontId="6" fillId="4" borderId="10" xfId="0" applyNumberFormat="1" applyFont="1" applyFill="1" applyBorder="1" applyAlignment="1">
      <alignment horizontal="center"/>
    </xf>
    <xf numFmtId="16" fontId="6" fillId="4" borderId="9" xfId="0" applyNumberFormat="1" applyFont="1" applyFill="1" applyBorder="1" applyAlignment="1">
      <alignment horizontal="center"/>
    </xf>
    <xf numFmtId="49" fontId="2" fillId="4" borderId="10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Alignment="1">
      <alignment horizontal="center"/>
    </xf>
    <xf numFmtId="49" fontId="2" fillId="4" borderId="4" xfId="0" applyNumberFormat="1" applyFont="1" applyFill="1" applyBorder="1" applyAlignment="1">
      <alignment horizontal="center"/>
    </xf>
    <xf numFmtId="0" fontId="0" fillId="9" borderId="3" xfId="0" applyFill="1" applyBorder="1" applyAlignment="1">
      <alignment horizontal="left" wrapText="1"/>
    </xf>
    <xf numFmtId="0" fontId="0" fillId="9" borderId="6" xfId="0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0" fillId="9" borderId="12" xfId="0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6" borderId="4" xfId="0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49" fontId="0" fillId="4" borderId="0" xfId="0" applyNumberFormat="1" applyFill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2" fillId="6" borderId="2" xfId="0" applyFont="1" applyFill="1" applyBorder="1" applyAlignment="1">
      <alignment horizontal="center"/>
    </xf>
    <xf numFmtId="0" fontId="0" fillId="13" borderId="6" xfId="0" applyFill="1" applyBorder="1"/>
    <xf numFmtId="0" fontId="0" fillId="5" borderId="12" xfId="0" applyFill="1" applyBorder="1"/>
    <xf numFmtId="18" fontId="0" fillId="4" borderId="2" xfId="0" applyNumberFormat="1" applyFill="1" applyBorder="1" applyAlignment="1">
      <alignment horizontal="center"/>
    </xf>
    <xf numFmtId="18" fontId="0" fillId="4" borderId="11" xfId="0" applyNumberForma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16" fontId="6" fillId="4" borderId="5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4" xfId="0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14" borderId="0" xfId="0" applyNumberFormat="1" applyFill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18" fontId="0" fillId="4" borderId="0" xfId="0" applyNumberFormat="1" applyFill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/>
    </xf>
    <xf numFmtId="49" fontId="0" fillId="14" borderId="1" xfId="0" applyNumberFormat="1" applyFill="1" applyBorder="1" applyAlignment="1">
      <alignment horizontal="center"/>
    </xf>
    <xf numFmtId="16" fontId="6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1" fillId="0" borderId="15" xfId="0" applyFont="1" applyBorder="1" applyAlignment="1">
      <alignment wrapText="1"/>
    </xf>
    <xf numFmtId="0" fontId="0" fillId="5" borderId="16" xfId="0" applyFill="1" applyBorder="1" applyAlignment="1">
      <alignment wrapText="1"/>
    </xf>
    <xf numFmtId="0" fontId="0" fillId="6" borderId="17" xfId="0" applyFill="1" applyBorder="1" applyAlignment="1">
      <alignment wrapText="1"/>
    </xf>
    <xf numFmtId="49" fontId="7" fillId="4" borderId="9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49" fontId="0" fillId="9" borderId="2" xfId="0" applyNumberFormat="1" applyFill="1" applyBorder="1" applyAlignment="1">
      <alignment horizontal="center"/>
    </xf>
    <xf numFmtId="49" fontId="0" fillId="9" borderId="4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49" fontId="0" fillId="14" borderId="12" xfId="0" applyNumberFormat="1" applyFill="1" applyBorder="1" applyAlignment="1">
      <alignment horizontal="center"/>
    </xf>
    <xf numFmtId="49" fontId="0" fillId="14" borderId="6" xfId="0" applyNumberFormat="1" applyFill="1" applyBorder="1" applyAlignment="1">
      <alignment horizontal="center"/>
    </xf>
    <xf numFmtId="49" fontId="0" fillId="14" borderId="7" xfId="0" applyNumberFormat="1" applyFill="1" applyBorder="1" applyAlignment="1">
      <alignment horizontal="center"/>
    </xf>
    <xf numFmtId="0" fontId="0" fillId="0" borderId="6" xfId="0" applyBorder="1"/>
    <xf numFmtId="49" fontId="2" fillId="4" borderId="4" xfId="0" applyNumberFormat="1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/>
    </xf>
    <xf numFmtId="49" fontId="5" fillId="4" borderId="1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49" fontId="0" fillId="3" borderId="12" xfId="0" applyNumberFormat="1" applyFill="1" applyBorder="1" applyAlignment="1">
      <alignment horizontal="center"/>
    </xf>
    <xf numFmtId="49" fontId="0" fillId="9" borderId="1" xfId="0" applyNumberFormat="1" applyFill="1" applyBorder="1" applyAlignment="1">
      <alignment horizontal="center"/>
    </xf>
    <xf numFmtId="49" fontId="0" fillId="14" borderId="2" xfId="0" applyNumberFormat="1" applyFill="1" applyBorder="1" applyAlignment="1">
      <alignment horizontal="center"/>
    </xf>
    <xf numFmtId="49" fontId="0" fillId="14" borderId="4" xfId="0" applyNumberForma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15" borderId="6" xfId="0" applyFont="1" applyFill="1" applyBorder="1"/>
    <xf numFmtId="0" fontId="1" fillId="6" borderId="5" xfId="0" applyFont="1" applyFill="1" applyBorder="1"/>
    <xf numFmtId="0" fontId="0" fillId="9" borderId="1" xfId="0" applyFill="1" applyBorder="1" applyAlignment="1">
      <alignment horizontal="center" vertical="center"/>
    </xf>
    <xf numFmtId="0" fontId="0" fillId="6" borderId="7" xfId="0" applyFill="1" applyBorder="1"/>
    <xf numFmtId="49" fontId="0" fillId="9" borderId="1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9" borderId="0" xfId="0" applyNumberFormat="1" applyFill="1" applyAlignment="1">
      <alignment horizontal="center"/>
    </xf>
    <xf numFmtId="49" fontId="0" fillId="9" borderId="7" xfId="0" applyNumberFormat="1" applyFill="1" applyBorder="1" applyAlignment="1">
      <alignment horizontal="center"/>
    </xf>
    <xf numFmtId="0" fontId="0" fillId="4" borderId="2" xfId="0" applyFill="1" applyBorder="1"/>
    <xf numFmtId="0" fontId="0" fillId="4" borderId="0" xfId="0" applyFill="1" applyAlignment="1">
      <alignment vertical="center" wrapText="1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4" borderId="0" xfId="0" applyFont="1" applyFill="1"/>
    <xf numFmtId="0" fontId="0" fillId="4" borderId="7" xfId="0" applyFill="1" applyBorder="1"/>
    <xf numFmtId="16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8" xfId="0" applyFill="1" applyBorder="1"/>
    <xf numFmtId="0" fontId="0" fillId="4" borderId="2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1" xfId="0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1" fillId="4" borderId="2" xfId="0" applyFont="1" applyFill="1" applyBorder="1" applyAlignment="1">
      <alignment horizontal="center"/>
    </xf>
    <xf numFmtId="49" fontId="0" fillId="4" borderId="12" xfId="0" applyNumberFormat="1" applyFill="1" applyBorder="1" applyAlignment="1">
      <alignment horizontal="center" vertical="center"/>
    </xf>
    <xf numFmtId="49" fontId="0" fillId="9" borderId="6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18" fontId="0" fillId="4" borderId="1" xfId="0" applyNumberFormat="1" applyFill="1" applyBorder="1" applyAlignment="1">
      <alignment horizontal="center"/>
    </xf>
    <xf numFmtId="49" fontId="0" fillId="1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1" fillId="4" borderId="12" xfId="0" applyFont="1" applyFill="1" applyBorder="1"/>
    <xf numFmtId="0" fontId="1" fillId="4" borderId="7" xfId="0" applyFont="1" applyFill="1" applyBorder="1"/>
    <xf numFmtId="18" fontId="0" fillId="4" borderId="12" xfId="0" applyNumberFormat="1" applyFill="1" applyBorder="1" applyAlignment="1">
      <alignment horizontal="center"/>
    </xf>
    <xf numFmtId="49" fontId="0" fillId="4" borderId="11" xfId="0" applyNumberFormat="1" applyFill="1" applyBorder="1"/>
    <xf numFmtId="0" fontId="0" fillId="4" borderId="13" xfId="0" applyFill="1" applyBorder="1" applyAlignment="1">
      <alignment horizontal="center"/>
    </xf>
    <xf numFmtId="49" fontId="0" fillId="4" borderId="18" xfId="0" applyNumberFormat="1" applyFill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4" borderId="13" xfId="0" applyNumberFormat="1" applyFill="1" applyBorder="1" applyAlignment="1">
      <alignment horizontal="center"/>
    </xf>
    <xf numFmtId="0" fontId="0" fillId="5" borderId="8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5" borderId="12" xfId="0" applyFill="1" applyBorder="1" applyAlignment="1">
      <alignment wrapText="1"/>
    </xf>
    <xf numFmtId="0" fontId="0" fillId="6" borderId="7" xfId="0" applyFill="1" applyBorder="1" applyAlignment="1">
      <alignment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6" fillId="10" borderId="1" xfId="0" applyNumberFormat="1" applyFont="1" applyFill="1" applyBorder="1" applyAlignment="1">
      <alignment horizontal="center" vertical="center"/>
    </xf>
    <xf numFmtId="49" fontId="6" fillId="10" borderId="2" xfId="0" applyNumberFormat="1" applyFont="1" applyFill="1" applyBorder="1" applyAlignment="1">
      <alignment horizontal="center" vertical="center"/>
    </xf>
    <xf numFmtId="49" fontId="6" fillId="10" borderId="0" xfId="0" applyNumberFormat="1" applyFont="1" applyFill="1" applyAlignment="1">
      <alignment horizontal="center" vertical="center"/>
    </xf>
    <xf numFmtId="49" fontId="6" fillId="10" borderId="4" xfId="0" applyNumberFormat="1" applyFont="1" applyFill="1" applyBorder="1" applyAlignment="1">
      <alignment horizontal="center" vertical="center"/>
    </xf>
    <xf numFmtId="49" fontId="6" fillId="10" borderId="10" xfId="0" applyNumberFormat="1" applyFont="1" applyFill="1" applyBorder="1" applyAlignment="1">
      <alignment horizontal="center" vertical="center"/>
    </xf>
    <xf numFmtId="49" fontId="6" fillId="10" borderId="11" xfId="0" applyNumberFormat="1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49" fontId="0" fillId="10" borderId="8" xfId="0" applyNumberFormat="1" applyFill="1" applyBorder="1" applyAlignment="1">
      <alignment horizontal="center" vertical="center"/>
    </xf>
    <xf numFmtId="49" fontId="0" fillId="10" borderId="2" xfId="0" applyNumberFormat="1" applyFill="1" applyBorder="1" applyAlignment="1">
      <alignment horizontal="center" vertical="center"/>
    </xf>
    <xf numFmtId="49" fontId="0" fillId="10" borderId="9" xfId="0" applyNumberFormat="1" applyFill="1" applyBorder="1" applyAlignment="1">
      <alignment horizontal="center" vertical="center"/>
    </xf>
    <xf numFmtId="49" fontId="0" fillId="10" borderId="1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10" borderId="10" xfId="0" applyNumberFormat="1" applyFill="1" applyBorder="1" applyAlignment="1">
      <alignment horizontal="center" vertical="center"/>
    </xf>
    <xf numFmtId="49" fontId="0" fillId="10" borderId="5" xfId="0" applyNumberFormat="1" applyFill="1" applyBorder="1" applyAlignment="1">
      <alignment horizontal="center" vertical="center"/>
    </xf>
    <xf numFmtId="49" fontId="0" fillId="10" borderId="4" xfId="0" applyNumberFormat="1" applyFill="1" applyBorder="1" applyAlignment="1">
      <alignment horizontal="center" vertical="center"/>
    </xf>
    <xf numFmtId="49" fontId="0" fillId="10" borderId="8" xfId="0" applyNumberFormat="1" applyFill="1" applyBorder="1" applyAlignment="1">
      <alignment horizontal="center" vertical="center" wrapText="1"/>
    </xf>
    <xf numFmtId="49" fontId="0" fillId="10" borderId="2" xfId="0" applyNumberFormat="1" applyFill="1" applyBorder="1" applyAlignment="1">
      <alignment horizontal="center" vertical="center" wrapText="1"/>
    </xf>
    <xf numFmtId="49" fontId="0" fillId="10" borderId="5" xfId="0" applyNumberFormat="1" applyFill="1" applyBorder="1" applyAlignment="1">
      <alignment horizontal="center" vertical="center" wrapText="1"/>
    </xf>
    <xf numFmtId="49" fontId="0" fillId="10" borderId="4" xfId="0" applyNumberFormat="1" applyFill="1" applyBorder="1" applyAlignment="1">
      <alignment horizontal="center" vertical="center" wrapText="1"/>
    </xf>
    <xf numFmtId="49" fontId="0" fillId="10" borderId="12" xfId="0" applyNumberFormat="1" applyFill="1" applyBorder="1" applyAlignment="1">
      <alignment horizontal="center" vertical="center" wrapText="1"/>
    </xf>
    <xf numFmtId="49" fontId="0" fillId="10" borderId="6" xfId="0" applyNumberFormat="1" applyFill="1" applyBorder="1" applyAlignment="1">
      <alignment horizontal="center" vertical="center" wrapText="1"/>
    </xf>
    <xf numFmtId="49" fontId="0" fillId="4" borderId="13" xfId="0" applyNumberFormat="1" applyFill="1" applyBorder="1" applyAlignment="1">
      <alignment horizontal="center"/>
    </xf>
    <xf numFmtId="49" fontId="0" fillId="4" borderId="14" xfId="0" applyNumberFormat="1" applyFill="1" applyBorder="1" applyAlignment="1">
      <alignment horizontal="center"/>
    </xf>
    <xf numFmtId="49" fontId="0" fillId="10" borderId="0" xfId="0" applyNumberFormat="1" applyFill="1" applyAlignment="1">
      <alignment horizontal="center" vertical="center"/>
    </xf>
    <xf numFmtId="0" fontId="0" fillId="0" borderId="0" xfId="0"/>
    <xf numFmtId="49" fontId="0" fillId="10" borderId="7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485E-DC26-4BEB-9F1C-32F6F9D83644}">
  <sheetPr>
    <pageSetUpPr fitToPage="1"/>
  </sheetPr>
  <dimension ref="A1:J77"/>
  <sheetViews>
    <sheetView workbookViewId="0">
      <selection activeCell="G54" sqref="G54"/>
    </sheetView>
  </sheetViews>
  <sheetFormatPr defaultRowHeight="15" x14ac:dyDescent="0.25"/>
  <cols>
    <col min="1" max="1" width="8.85546875" bestFit="1" customWidth="1"/>
    <col min="2" max="2" width="8.140625" bestFit="1" customWidth="1"/>
    <col min="3" max="3" width="18.42578125" customWidth="1"/>
    <col min="4" max="4" width="18.28515625" bestFit="1" customWidth="1"/>
    <col min="5" max="7" width="18.42578125" customWidth="1"/>
    <col min="8" max="8" width="7.5703125" bestFit="1" customWidth="1"/>
    <col min="9" max="9" width="18.28515625" bestFit="1" customWidth="1"/>
    <col min="10" max="10" width="18.42578125" customWidth="1"/>
    <col min="11" max="11" width="2.140625" customWidth="1"/>
  </cols>
  <sheetData>
    <row r="1" spans="1:10" ht="15.75" thickBot="1" x14ac:dyDescent="0.3">
      <c r="A1" s="21"/>
      <c r="B1" s="98"/>
      <c r="C1" s="127" t="s">
        <v>0</v>
      </c>
      <c r="D1" s="128" t="s">
        <v>1</v>
      </c>
      <c r="E1" s="129" t="s">
        <v>2</v>
      </c>
      <c r="F1" s="98" t="s">
        <v>64</v>
      </c>
      <c r="G1" s="98"/>
      <c r="H1" s="98"/>
      <c r="I1" s="266" t="s">
        <v>56</v>
      </c>
      <c r="J1" s="267"/>
    </row>
    <row r="2" spans="1:10" ht="15.75" hidden="1" thickBot="1" x14ac:dyDescent="0.3">
      <c r="A2" s="100"/>
      <c r="B2" s="96"/>
      <c r="C2" s="46" t="s">
        <v>4</v>
      </c>
      <c r="D2" s="15" t="s">
        <v>5</v>
      </c>
      <c r="E2" s="51" t="s">
        <v>6</v>
      </c>
      <c r="F2" s="16" t="s">
        <v>7</v>
      </c>
      <c r="G2" s="83" t="s">
        <v>8</v>
      </c>
      <c r="H2" s="83" t="s">
        <v>9</v>
      </c>
      <c r="I2" s="109" t="s">
        <v>10</v>
      </c>
      <c r="J2" s="165" t="s">
        <v>11</v>
      </c>
    </row>
    <row r="3" spans="1:10" ht="15.75" hidden="1" thickBot="1" x14ac:dyDescent="0.3">
      <c r="A3" s="111" t="s">
        <v>52</v>
      </c>
      <c r="B3" s="97"/>
      <c r="C3" s="47">
        <v>45375</v>
      </c>
      <c r="D3" s="17">
        <v>45376</v>
      </c>
      <c r="E3" s="47">
        <v>45377</v>
      </c>
      <c r="F3" s="17">
        <v>45378</v>
      </c>
      <c r="G3" s="84">
        <v>45379</v>
      </c>
      <c r="H3" s="84">
        <v>45380</v>
      </c>
      <c r="I3" s="19"/>
      <c r="J3" s="30"/>
    </row>
    <row r="4" spans="1:10" ht="15.75" hidden="1" thickBot="1" x14ac:dyDescent="0.3">
      <c r="A4" s="112" t="s">
        <v>16</v>
      </c>
      <c r="B4" s="130">
        <v>0.72916666666666663</v>
      </c>
      <c r="C4" s="59"/>
      <c r="D4" s="41"/>
      <c r="E4" s="58"/>
      <c r="F4" s="41"/>
      <c r="G4" s="58"/>
      <c r="H4" s="86"/>
      <c r="I4" s="1"/>
      <c r="J4" s="28"/>
    </row>
    <row r="5" spans="1:10" ht="15.75" hidden="1" thickBot="1" x14ac:dyDescent="0.3">
      <c r="A5" s="113" t="s">
        <v>11</v>
      </c>
      <c r="B5" s="130">
        <v>0.72916666666666663</v>
      </c>
      <c r="C5" s="59"/>
      <c r="D5" s="59"/>
      <c r="E5" s="59"/>
      <c r="F5" s="1"/>
      <c r="G5" s="59"/>
      <c r="H5" s="86"/>
      <c r="I5" s="160"/>
      <c r="J5" s="28"/>
    </row>
    <row r="6" spans="1:10" ht="15.75" hidden="1" thickBot="1" x14ac:dyDescent="0.3">
      <c r="A6" s="169" t="s">
        <v>61</v>
      </c>
      <c r="B6" s="130">
        <v>0.72916666666666663</v>
      </c>
      <c r="C6" s="59"/>
      <c r="D6" s="59"/>
      <c r="E6" s="59"/>
      <c r="F6" s="1"/>
      <c r="G6" s="59"/>
      <c r="H6" s="86"/>
      <c r="I6" s="160"/>
      <c r="J6" s="28"/>
    </row>
    <row r="7" spans="1:10" ht="15.75" hidden="1" thickBot="1" x14ac:dyDescent="0.3">
      <c r="A7" s="114" t="s">
        <v>62</v>
      </c>
      <c r="B7" s="130">
        <v>0.72916666666666663</v>
      </c>
      <c r="C7" s="59"/>
      <c r="D7" s="59"/>
      <c r="E7" s="59"/>
      <c r="F7" s="1"/>
      <c r="G7" s="158"/>
      <c r="H7" s="86"/>
      <c r="I7" s="1"/>
      <c r="J7" s="28"/>
    </row>
    <row r="8" spans="1:10" x14ac:dyDescent="0.25">
      <c r="A8" s="253" t="s">
        <v>3</v>
      </c>
      <c r="B8" s="15"/>
      <c r="C8" s="46" t="s">
        <v>4</v>
      </c>
      <c r="D8" s="15" t="s">
        <v>5</v>
      </c>
      <c r="E8" s="46" t="s">
        <v>6</v>
      </c>
      <c r="F8" s="15" t="s">
        <v>7</v>
      </c>
      <c r="G8" s="46" t="s">
        <v>8</v>
      </c>
      <c r="H8" s="83" t="s">
        <v>9</v>
      </c>
      <c r="I8" s="109" t="s">
        <v>10</v>
      </c>
      <c r="J8" s="165" t="s">
        <v>11</v>
      </c>
    </row>
    <row r="9" spans="1:10" ht="15.75" thickBot="1" x14ac:dyDescent="0.3">
      <c r="A9" s="254" t="s">
        <v>52</v>
      </c>
      <c r="B9" s="23"/>
      <c r="C9" s="55">
        <v>45382</v>
      </c>
      <c r="D9" s="23">
        <v>45383</v>
      </c>
      <c r="E9" s="47">
        <v>45384</v>
      </c>
      <c r="F9" s="17">
        <v>45385</v>
      </c>
      <c r="G9" s="55">
        <v>45386</v>
      </c>
      <c r="H9" s="97">
        <v>45387</v>
      </c>
      <c r="I9" s="19"/>
      <c r="J9" s="256"/>
    </row>
    <row r="10" spans="1:10" x14ac:dyDescent="0.25">
      <c r="A10" s="112" t="s">
        <v>16</v>
      </c>
      <c r="B10" s="130">
        <v>0.72916666666666663</v>
      </c>
      <c r="C10" s="52" t="s">
        <v>198</v>
      </c>
      <c r="D10" s="65" t="s">
        <v>256</v>
      </c>
      <c r="E10" s="52" t="s">
        <v>200</v>
      </c>
      <c r="F10" s="125" t="s">
        <v>202</v>
      </c>
      <c r="G10" s="61"/>
      <c r="H10" s="91"/>
      <c r="I10" s="38" t="s">
        <v>33</v>
      </c>
      <c r="J10" s="68"/>
    </row>
    <row r="11" spans="1:10" x14ac:dyDescent="0.25">
      <c r="A11" s="113" t="s">
        <v>11</v>
      </c>
      <c r="B11" s="130">
        <v>0.72916666666666663</v>
      </c>
      <c r="C11" s="49" t="s">
        <v>199</v>
      </c>
      <c r="D11" s="48"/>
      <c r="E11" s="49" t="s">
        <v>201</v>
      </c>
      <c r="F11" s="117" t="s">
        <v>203</v>
      </c>
      <c r="G11" s="48"/>
      <c r="H11" s="92"/>
      <c r="I11" s="12"/>
      <c r="J11" s="69"/>
    </row>
    <row r="12" spans="1:10" x14ac:dyDescent="0.25">
      <c r="A12" s="113" t="s">
        <v>11</v>
      </c>
      <c r="B12" s="130" t="s">
        <v>263</v>
      </c>
      <c r="C12" s="48"/>
      <c r="D12" s="82" t="s">
        <v>198</v>
      </c>
      <c r="E12" s="48"/>
      <c r="F12" s="48"/>
      <c r="G12" s="48"/>
      <c r="H12" s="92"/>
      <c r="I12" s="12"/>
      <c r="J12" s="69"/>
    </row>
    <row r="13" spans="1:10" ht="15.75" thickBot="1" x14ac:dyDescent="0.3">
      <c r="A13" s="113" t="s">
        <v>11</v>
      </c>
      <c r="B13" s="130" t="s">
        <v>264</v>
      </c>
      <c r="C13" s="48"/>
      <c r="D13" s="82" t="s">
        <v>201</v>
      </c>
      <c r="E13" s="48"/>
      <c r="F13" s="48"/>
      <c r="G13" s="50"/>
      <c r="H13" s="92"/>
      <c r="I13" s="12"/>
      <c r="J13" s="69"/>
    </row>
    <row r="14" spans="1:10" x14ac:dyDescent="0.25">
      <c r="A14" s="253"/>
      <c r="B14" s="15"/>
      <c r="C14" s="51" t="s">
        <v>4</v>
      </c>
      <c r="D14" s="16" t="s">
        <v>5</v>
      </c>
      <c r="E14" s="51" t="s">
        <v>6</v>
      </c>
      <c r="F14" s="16" t="s">
        <v>7</v>
      </c>
      <c r="G14" s="51" t="s">
        <v>8</v>
      </c>
      <c r="H14" s="96" t="s">
        <v>51</v>
      </c>
      <c r="I14" s="109" t="s">
        <v>10</v>
      </c>
      <c r="J14" s="165" t="s">
        <v>11</v>
      </c>
    </row>
    <row r="15" spans="1:10" ht="15.75" thickBot="1" x14ac:dyDescent="0.3">
      <c r="A15" s="254" t="s">
        <v>52</v>
      </c>
      <c r="B15" s="23"/>
      <c r="C15" s="57">
        <v>45389</v>
      </c>
      <c r="D15" s="11">
        <v>45390</v>
      </c>
      <c r="E15" s="57">
        <v>45391</v>
      </c>
      <c r="F15" s="11">
        <v>45392</v>
      </c>
      <c r="G15" s="57">
        <v>45393</v>
      </c>
      <c r="H15" s="90">
        <v>45394</v>
      </c>
      <c r="I15" s="166"/>
      <c r="J15" s="67"/>
    </row>
    <row r="16" spans="1:10" x14ac:dyDescent="0.25">
      <c r="A16" s="112" t="s">
        <v>16</v>
      </c>
      <c r="B16" s="130">
        <v>0.72916666666666663</v>
      </c>
      <c r="C16" s="53"/>
      <c r="D16" s="38" t="s">
        <v>33</v>
      </c>
      <c r="E16" s="53"/>
      <c r="F16" s="38"/>
      <c r="G16" s="53"/>
      <c r="H16" s="91"/>
      <c r="I16" s="38" t="s">
        <v>33</v>
      </c>
      <c r="J16" s="68"/>
    </row>
    <row r="17" spans="1:10" x14ac:dyDescent="0.25">
      <c r="A17" s="113" t="s">
        <v>11</v>
      </c>
      <c r="B17" s="130">
        <v>0.72916666666666663</v>
      </c>
      <c r="C17" s="54"/>
      <c r="D17" s="12"/>
      <c r="E17" s="54"/>
      <c r="F17" s="12"/>
      <c r="G17" s="54"/>
      <c r="H17" s="92"/>
      <c r="I17" s="12"/>
      <c r="J17" s="69"/>
    </row>
    <row r="18" spans="1:10" ht="15.75" thickBot="1" x14ac:dyDescent="0.3">
      <c r="A18" s="113" t="s">
        <v>11</v>
      </c>
      <c r="B18" s="130" t="s">
        <v>263</v>
      </c>
      <c r="C18" s="54"/>
      <c r="D18" s="12"/>
      <c r="E18" s="54"/>
      <c r="F18" s="12"/>
      <c r="G18" s="54"/>
      <c r="H18" s="92"/>
      <c r="I18" s="12"/>
      <c r="J18" s="69"/>
    </row>
    <row r="19" spans="1:10" ht="15.75" thickBot="1" x14ac:dyDescent="0.3">
      <c r="A19" s="113" t="s">
        <v>11</v>
      </c>
      <c r="B19" s="130" t="s">
        <v>264</v>
      </c>
      <c r="C19" s="54"/>
      <c r="D19" s="12"/>
      <c r="E19" s="54"/>
      <c r="F19" s="12"/>
      <c r="G19" s="54"/>
      <c r="H19" s="92"/>
      <c r="I19" s="12"/>
      <c r="J19" s="69"/>
    </row>
    <row r="20" spans="1:10" x14ac:dyDescent="0.25">
      <c r="A20" s="253" t="s">
        <v>24</v>
      </c>
      <c r="B20" s="15"/>
      <c r="C20" s="46" t="s">
        <v>4</v>
      </c>
      <c r="D20" s="15" t="s">
        <v>5</v>
      </c>
      <c r="E20" s="46" t="s">
        <v>6</v>
      </c>
      <c r="F20" s="15" t="s">
        <v>7</v>
      </c>
      <c r="G20" s="46" t="s">
        <v>8</v>
      </c>
      <c r="H20" s="83" t="s">
        <v>9</v>
      </c>
      <c r="I20" s="109" t="s">
        <v>10</v>
      </c>
      <c r="J20" s="165" t="s">
        <v>11</v>
      </c>
    </row>
    <row r="21" spans="1:10" ht="15.75" thickBot="1" x14ac:dyDescent="0.3">
      <c r="A21" s="254" t="s">
        <v>52</v>
      </c>
      <c r="B21" s="23"/>
      <c r="C21" s="55">
        <v>45396</v>
      </c>
      <c r="D21" s="23">
        <v>45397</v>
      </c>
      <c r="E21" s="55">
        <v>45398</v>
      </c>
      <c r="F21" s="23">
        <v>45399</v>
      </c>
      <c r="G21" s="55">
        <v>45400</v>
      </c>
      <c r="H21" s="90">
        <v>45401</v>
      </c>
      <c r="I21" s="9"/>
      <c r="J21" s="67"/>
    </row>
    <row r="22" spans="1:10" x14ac:dyDescent="0.25">
      <c r="A22" s="112" t="s">
        <v>16</v>
      </c>
      <c r="B22" s="130">
        <v>0.72916666666666663</v>
      </c>
      <c r="C22" s="159" t="s">
        <v>204</v>
      </c>
      <c r="D22" s="71" t="s">
        <v>251</v>
      </c>
      <c r="E22" s="52" t="s">
        <v>206</v>
      </c>
      <c r="F22" s="65" t="s">
        <v>252</v>
      </c>
      <c r="G22" s="125" t="s">
        <v>208</v>
      </c>
      <c r="H22" s="85" t="s">
        <v>17</v>
      </c>
      <c r="I22" s="185" t="s">
        <v>214</v>
      </c>
      <c r="J22" s="162" t="s">
        <v>198</v>
      </c>
    </row>
    <row r="23" spans="1:10" x14ac:dyDescent="0.25">
      <c r="A23" s="113" t="s">
        <v>11</v>
      </c>
      <c r="B23" s="130">
        <v>0.72916666666666663</v>
      </c>
      <c r="C23" s="49" t="s">
        <v>205</v>
      </c>
      <c r="D23" s="72" t="s">
        <v>199</v>
      </c>
      <c r="E23" s="49" t="s">
        <v>207</v>
      </c>
      <c r="F23" s="48"/>
      <c r="G23" s="117" t="s">
        <v>209</v>
      </c>
      <c r="H23" s="86" t="s">
        <v>19</v>
      </c>
      <c r="I23" s="179" t="s">
        <v>253</v>
      </c>
      <c r="J23" s="163" t="s">
        <v>256</v>
      </c>
    </row>
    <row r="24" spans="1:10" x14ac:dyDescent="0.25">
      <c r="A24" s="113" t="s">
        <v>11</v>
      </c>
      <c r="B24" s="130" t="s">
        <v>263</v>
      </c>
      <c r="C24" s="48"/>
      <c r="D24" s="67"/>
      <c r="E24" s="48"/>
      <c r="F24" s="82" t="s">
        <v>261</v>
      </c>
      <c r="G24" s="119"/>
      <c r="H24" s="86" t="s">
        <v>21</v>
      </c>
      <c r="I24" s="179" t="s">
        <v>254</v>
      </c>
      <c r="J24" s="67"/>
    </row>
    <row r="25" spans="1:10" ht="15.75" thickBot="1" x14ac:dyDescent="0.3">
      <c r="A25" s="113" t="s">
        <v>11</v>
      </c>
      <c r="B25" s="130" t="s">
        <v>264</v>
      </c>
      <c r="C25" s="50"/>
      <c r="D25" s="67"/>
      <c r="E25" s="50"/>
      <c r="F25" s="82" t="s">
        <v>212</v>
      </c>
      <c r="G25" s="119"/>
      <c r="H25" s="87"/>
      <c r="I25" s="35"/>
      <c r="J25" s="37"/>
    </row>
    <row r="26" spans="1:10" x14ac:dyDescent="0.25">
      <c r="A26" s="253" t="s">
        <v>28</v>
      </c>
      <c r="B26" s="15"/>
      <c r="C26" s="46" t="s">
        <v>4</v>
      </c>
      <c r="D26" s="15" t="s">
        <v>5</v>
      </c>
      <c r="E26" s="46" t="s">
        <v>6</v>
      </c>
      <c r="F26" s="15" t="s">
        <v>7</v>
      </c>
      <c r="G26" s="46" t="s">
        <v>8</v>
      </c>
      <c r="H26" s="93" t="s">
        <v>9</v>
      </c>
      <c r="I26" s="63" t="s">
        <v>10</v>
      </c>
      <c r="J26" s="161" t="s">
        <v>11</v>
      </c>
    </row>
    <row r="27" spans="1:10" ht="15.75" thickBot="1" x14ac:dyDescent="0.3">
      <c r="A27" s="254" t="s">
        <v>52</v>
      </c>
      <c r="B27" s="23"/>
      <c r="C27" s="55">
        <v>45403</v>
      </c>
      <c r="D27" s="23">
        <v>45404</v>
      </c>
      <c r="E27" s="55">
        <v>45405</v>
      </c>
      <c r="F27" s="23">
        <v>45406</v>
      </c>
      <c r="G27" s="55">
        <v>45407</v>
      </c>
      <c r="H27" s="90">
        <v>45408</v>
      </c>
      <c r="I27" s="9"/>
      <c r="J27" s="67"/>
    </row>
    <row r="28" spans="1:10" x14ac:dyDescent="0.25">
      <c r="A28" s="112" t="s">
        <v>16</v>
      </c>
      <c r="B28" s="130">
        <v>0.72916666666666663</v>
      </c>
      <c r="C28" s="52" t="s">
        <v>210</v>
      </c>
      <c r="D28" s="66" t="s">
        <v>208</v>
      </c>
      <c r="E28" s="52" t="s">
        <v>212</v>
      </c>
      <c r="F28" s="65" t="s">
        <v>255</v>
      </c>
      <c r="G28" s="125" t="s">
        <v>214</v>
      </c>
      <c r="H28" s="85" t="s">
        <v>17</v>
      </c>
      <c r="I28" s="185" t="s">
        <v>218</v>
      </c>
      <c r="J28" s="162" t="s">
        <v>262</v>
      </c>
    </row>
    <row r="29" spans="1:10" x14ac:dyDescent="0.25">
      <c r="A29" s="113" t="s">
        <v>11</v>
      </c>
      <c r="B29" s="130">
        <v>0.72916666666666663</v>
      </c>
      <c r="C29" s="49" t="s">
        <v>211</v>
      </c>
      <c r="D29" s="65" t="s">
        <v>219</v>
      </c>
      <c r="E29" s="49" t="s">
        <v>213</v>
      </c>
      <c r="F29" s="48"/>
      <c r="G29" s="117" t="s">
        <v>215</v>
      </c>
      <c r="H29" s="86" t="s">
        <v>19</v>
      </c>
      <c r="I29" s="179" t="s">
        <v>256</v>
      </c>
      <c r="J29" s="163" t="s">
        <v>211</v>
      </c>
    </row>
    <row r="30" spans="1:10" x14ac:dyDescent="0.25">
      <c r="A30" s="113" t="s">
        <v>11</v>
      </c>
      <c r="B30" s="130" t="s">
        <v>263</v>
      </c>
      <c r="C30" s="48"/>
      <c r="D30" s="48"/>
      <c r="E30" s="48"/>
      <c r="F30" s="82" t="s">
        <v>219</v>
      </c>
      <c r="G30" s="119"/>
      <c r="H30" s="86" t="s">
        <v>21</v>
      </c>
      <c r="I30" s="179" t="s">
        <v>257</v>
      </c>
      <c r="J30" s="67"/>
    </row>
    <row r="31" spans="1:10" ht="15.75" thickBot="1" x14ac:dyDescent="0.3">
      <c r="A31" s="113" t="s">
        <v>11</v>
      </c>
      <c r="B31" s="130" t="s">
        <v>264</v>
      </c>
      <c r="C31" s="48"/>
      <c r="D31" s="48"/>
      <c r="E31" s="50"/>
      <c r="F31" s="82" t="s">
        <v>254</v>
      </c>
      <c r="G31" s="119"/>
      <c r="H31" s="87"/>
      <c r="I31" s="217"/>
      <c r="J31" s="37"/>
    </row>
    <row r="32" spans="1:10" x14ac:dyDescent="0.25">
      <c r="A32" s="253" t="s">
        <v>31</v>
      </c>
      <c r="B32" s="15"/>
      <c r="C32" s="46" t="s">
        <v>4</v>
      </c>
      <c r="D32" s="15" t="s">
        <v>5</v>
      </c>
      <c r="E32" s="46" t="s">
        <v>6</v>
      </c>
      <c r="F32" s="15" t="s">
        <v>7</v>
      </c>
      <c r="G32" s="46" t="s">
        <v>8</v>
      </c>
      <c r="H32" s="93" t="s">
        <v>51</v>
      </c>
      <c r="I32" s="63" t="s">
        <v>10</v>
      </c>
      <c r="J32" s="161" t="s">
        <v>11</v>
      </c>
    </row>
    <row r="33" spans="1:10" ht="15.75" thickBot="1" x14ac:dyDescent="0.3">
      <c r="A33" s="254" t="s">
        <v>52</v>
      </c>
      <c r="B33" s="23"/>
      <c r="C33" s="55">
        <v>45410</v>
      </c>
      <c r="D33" s="23">
        <v>45411</v>
      </c>
      <c r="E33" s="55">
        <v>45412</v>
      </c>
      <c r="F33" s="11">
        <v>45413</v>
      </c>
      <c r="G33" s="57">
        <v>45414</v>
      </c>
      <c r="H33" s="90">
        <v>45415</v>
      </c>
      <c r="I33" s="9"/>
      <c r="J33" s="67"/>
    </row>
    <row r="34" spans="1:10" x14ac:dyDescent="0.25">
      <c r="A34" s="112" t="s">
        <v>16</v>
      </c>
      <c r="B34" s="130">
        <v>0.72916666666666663</v>
      </c>
      <c r="C34" s="52" t="s">
        <v>216</v>
      </c>
      <c r="D34" s="66" t="s">
        <v>212</v>
      </c>
      <c r="E34" s="52" t="s">
        <v>218</v>
      </c>
      <c r="F34" s="196" t="s">
        <v>199</v>
      </c>
      <c r="G34" s="162" t="s">
        <v>209</v>
      </c>
      <c r="H34" s="225" t="s">
        <v>17</v>
      </c>
      <c r="I34" s="185" t="s">
        <v>199</v>
      </c>
      <c r="J34" s="162" t="s">
        <v>261</v>
      </c>
    </row>
    <row r="35" spans="1:10" x14ac:dyDescent="0.25">
      <c r="A35" s="113" t="s">
        <v>11</v>
      </c>
      <c r="B35" s="130">
        <v>0.72916666666666663</v>
      </c>
      <c r="C35" s="49" t="s">
        <v>217</v>
      </c>
      <c r="D35" s="65" t="s">
        <v>258</v>
      </c>
      <c r="E35" s="49" t="s">
        <v>198</v>
      </c>
      <c r="F35" s="197" t="s">
        <v>200</v>
      </c>
      <c r="G35" s="163" t="s">
        <v>215</v>
      </c>
      <c r="H35" s="10" t="s">
        <v>19</v>
      </c>
      <c r="I35" s="179" t="s">
        <v>252</v>
      </c>
      <c r="J35" s="163" t="s">
        <v>212</v>
      </c>
    </row>
    <row r="36" spans="1:10" x14ac:dyDescent="0.25">
      <c r="A36" s="113" t="s">
        <v>11</v>
      </c>
      <c r="B36" s="130" t="s">
        <v>263</v>
      </c>
      <c r="C36" s="48"/>
      <c r="D36" s="48"/>
      <c r="E36" s="48"/>
      <c r="F36" s="67"/>
      <c r="G36" s="67"/>
      <c r="H36" s="10" t="s">
        <v>21</v>
      </c>
      <c r="I36" s="179" t="s">
        <v>209</v>
      </c>
      <c r="J36" s="67"/>
    </row>
    <row r="37" spans="1:10" ht="15.75" thickBot="1" x14ac:dyDescent="0.3">
      <c r="A37" s="113" t="s">
        <v>11</v>
      </c>
      <c r="B37" s="130" t="s">
        <v>264</v>
      </c>
      <c r="C37" s="48"/>
      <c r="D37" s="48"/>
      <c r="E37" s="50"/>
      <c r="F37" s="30"/>
      <c r="G37" s="30"/>
      <c r="H37" s="20"/>
      <c r="I37" s="35"/>
      <c r="J37" s="37"/>
    </row>
    <row r="38" spans="1:10" x14ac:dyDescent="0.25">
      <c r="A38" s="253" t="s">
        <v>38</v>
      </c>
      <c r="B38" s="15"/>
      <c r="C38" s="46" t="s">
        <v>4</v>
      </c>
      <c r="D38" s="15" t="s">
        <v>5</v>
      </c>
      <c r="E38" s="46" t="s">
        <v>6</v>
      </c>
      <c r="F38" s="8" t="s">
        <v>7</v>
      </c>
      <c r="G38" s="56" t="s">
        <v>8</v>
      </c>
      <c r="H38" s="88" t="s">
        <v>51</v>
      </c>
      <c r="I38" s="63" t="s">
        <v>10</v>
      </c>
      <c r="J38" s="161" t="s">
        <v>11</v>
      </c>
    </row>
    <row r="39" spans="1:10" ht="15.75" thickBot="1" x14ac:dyDescent="0.3">
      <c r="A39" s="254" t="s">
        <v>52</v>
      </c>
      <c r="B39" s="23"/>
      <c r="C39" s="55">
        <v>45417</v>
      </c>
      <c r="D39" s="23">
        <v>45418</v>
      </c>
      <c r="E39" s="55">
        <v>45419</v>
      </c>
      <c r="F39" s="23">
        <v>45420</v>
      </c>
      <c r="G39" s="55">
        <v>45421</v>
      </c>
      <c r="H39" s="90">
        <v>45422</v>
      </c>
      <c r="I39" s="218"/>
      <c r="J39" s="219"/>
    </row>
    <row r="40" spans="1:10" x14ac:dyDescent="0.25">
      <c r="A40" s="112" t="s">
        <v>16</v>
      </c>
      <c r="B40" s="130">
        <v>0.72916666666666663</v>
      </c>
      <c r="C40" s="52" t="s">
        <v>201</v>
      </c>
      <c r="D40" s="66" t="s">
        <v>214</v>
      </c>
      <c r="E40" s="123" t="s">
        <v>203</v>
      </c>
      <c r="F40" s="179" t="s">
        <v>206</v>
      </c>
      <c r="G40" s="125" t="s">
        <v>205</v>
      </c>
      <c r="H40" s="85" t="s">
        <v>17</v>
      </c>
      <c r="I40" s="185" t="s">
        <v>208</v>
      </c>
      <c r="J40" s="162" t="s">
        <v>219</v>
      </c>
    </row>
    <row r="41" spans="1:10" x14ac:dyDescent="0.25">
      <c r="A41" s="113" t="s">
        <v>11</v>
      </c>
      <c r="B41" s="130">
        <v>0.72916666666666663</v>
      </c>
      <c r="C41" s="49" t="s">
        <v>202</v>
      </c>
      <c r="D41" s="65" t="s">
        <v>253</v>
      </c>
      <c r="E41" s="49" t="s">
        <v>204</v>
      </c>
      <c r="F41" s="48"/>
      <c r="G41" s="117" t="s">
        <v>206</v>
      </c>
      <c r="H41" s="86" t="s">
        <v>19</v>
      </c>
      <c r="I41" s="179" t="s">
        <v>219</v>
      </c>
      <c r="J41" s="164" t="s">
        <v>254</v>
      </c>
    </row>
    <row r="42" spans="1:10" x14ac:dyDescent="0.25">
      <c r="A42" s="113" t="s">
        <v>11</v>
      </c>
      <c r="B42" s="130" t="s">
        <v>263</v>
      </c>
      <c r="C42" s="48"/>
      <c r="D42" s="48"/>
      <c r="E42" s="48"/>
      <c r="F42" s="82" t="s">
        <v>198</v>
      </c>
      <c r="G42" s="119"/>
      <c r="H42" s="86" t="s">
        <v>21</v>
      </c>
      <c r="I42" s="179" t="s">
        <v>202</v>
      </c>
      <c r="J42" s="67"/>
    </row>
    <row r="43" spans="1:10" ht="15.75" thickBot="1" x14ac:dyDescent="0.3">
      <c r="A43" s="113" t="s">
        <v>11</v>
      </c>
      <c r="B43" s="130" t="s">
        <v>264</v>
      </c>
      <c r="C43" s="48"/>
      <c r="D43" s="48"/>
      <c r="E43" s="50"/>
      <c r="F43" s="82" t="s">
        <v>256</v>
      </c>
      <c r="G43" s="119"/>
      <c r="H43" s="87"/>
      <c r="I43" s="35"/>
      <c r="J43" s="37"/>
    </row>
    <row r="44" spans="1:10" x14ac:dyDescent="0.25">
      <c r="A44" s="253" t="s">
        <v>42</v>
      </c>
      <c r="B44" s="15"/>
      <c r="C44" s="46" t="s">
        <v>4</v>
      </c>
      <c r="D44" s="15" t="s">
        <v>5</v>
      </c>
      <c r="E44" s="46" t="s">
        <v>6</v>
      </c>
      <c r="F44" s="15" t="s">
        <v>7</v>
      </c>
      <c r="G44" s="46" t="s">
        <v>8</v>
      </c>
      <c r="H44" s="88" t="s">
        <v>51</v>
      </c>
      <c r="I44" s="63" t="s">
        <v>10</v>
      </c>
      <c r="J44" s="161" t="s">
        <v>11</v>
      </c>
    </row>
    <row r="45" spans="1:10" ht="15.75" thickBot="1" x14ac:dyDescent="0.3">
      <c r="A45" s="254" t="s">
        <v>52</v>
      </c>
      <c r="B45" s="23"/>
      <c r="C45" s="55">
        <v>45424</v>
      </c>
      <c r="D45" s="23">
        <v>45425</v>
      </c>
      <c r="E45" s="55">
        <v>45426</v>
      </c>
      <c r="F45" s="23">
        <v>45427</v>
      </c>
      <c r="G45" s="55">
        <v>45428</v>
      </c>
      <c r="H45" s="90">
        <v>45429</v>
      </c>
      <c r="I45" s="9"/>
      <c r="J45" s="67"/>
    </row>
    <row r="46" spans="1:10" x14ac:dyDescent="0.25">
      <c r="A46" s="112" t="s">
        <v>16</v>
      </c>
      <c r="B46" s="130">
        <v>0.72916666666666663</v>
      </c>
      <c r="C46" s="52" t="s">
        <v>207</v>
      </c>
      <c r="D46" s="71" t="s">
        <v>218</v>
      </c>
      <c r="E46" s="52" t="s">
        <v>209</v>
      </c>
      <c r="F46" s="126" t="s">
        <v>198</v>
      </c>
      <c r="G46" s="125" t="s">
        <v>211</v>
      </c>
      <c r="H46" s="144" t="s">
        <v>45</v>
      </c>
      <c r="I46" s="185" t="s">
        <v>212</v>
      </c>
      <c r="J46" s="212" t="s">
        <v>258</v>
      </c>
    </row>
    <row r="47" spans="1:10" x14ac:dyDescent="0.25">
      <c r="A47" s="113" t="s">
        <v>11</v>
      </c>
      <c r="B47" s="130">
        <v>0.72916666666666663</v>
      </c>
      <c r="C47" s="49" t="s">
        <v>208</v>
      </c>
      <c r="E47" s="49" t="s">
        <v>210</v>
      </c>
      <c r="F47" s="48"/>
      <c r="G47" s="117" t="s">
        <v>212</v>
      </c>
      <c r="H47" s="145" t="s">
        <v>46</v>
      </c>
      <c r="I47" s="178"/>
      <c r="J47" s="213" t="s">
        <v>259</v>
      </c>
    </row>
    <row r="48" spans="1:10" ht="15.75" thickBot="1" x14ac:dyDescent="0.3">
      <c r="A48" s="113" t="s">
        <v>11</v>
      </c>
      <c r="B48" s="130" t="s">
        <v>263</v>
      </c>
      <c r="C48" s="48"/>
      <c r="D48" s="82" t="s">
        <v>209</v>
      </c>
      <c r="E48" s="48"/>
      <c r="F48" s="82" t="s">
        <v>262</v>
      </c>
      <c r="G48" s="119"/>
      <c r="H48" s="214"/>
      <c r="I48" s="215"/>
      <c r="J48" s="216"/>
    </row>
    <row r="49" spans="1:10" ht="15.75" thickBot="1" x14ac:dyDescent="0.3">
      <c r="A49" s="113" t="s">
        <v>11</v>
      </c>
      <c r="B49" s="130" t="s">
        <v>264</v>
      </c>
      <c r="C49" s="48"/>
      <c r="D49" s="82" t="s">
        <v>215</v>
      </c>
      <c r="E49" s="48"/>
      <c r="F49" s="82" t="s">
        <v>211</v>
      </c>
      <c r="G49" s="50"/>
      <c r="H49" s="145" t="s">
        <v>47</v>
      </c>
      <c r="I49" s="167" t="s">
        <v>48</v>
      </c>
      <c r="J49" s="143"/>
    </row>
    <row r="50" spans="1:10" x14ac:dyDescent="0.25">
      <c r="A50" s="253" t="s">
        <v>43</v>
      </c>
      <c r="B50" s="15"/>
      <c r="C50" s="146" t="s">
        <v>4</v>
      </c>
      <c r="D50" s="147" t="s">
        <v>5</v>
      </c>
      <c r="E50" s="146" t="s">
        <v>6</v>
      </c>
      <c r="F50" s="147" t="s">
        <v>7</v>
      </c>
      <c r="G50" s="146" t="s">
        <v>8</v>
      </c>
      <c r="H50" s="148" t="s">
        <v>9</v>
      </c>
      <c r="I50" s="149" t="s">
        <v>10</v>
      </c>
      <c r="J50" s="168" t="s">
        <v>11</v>
      </c>
    </row>
    <row r="51" spans="1:10" ht="15.75" thickBot="1" x14ac:dyDescent="0.3">
      <c r="A51" s="254" t="s">
        <v>52</v>
      </c>
      <c r="B51" s="23"/>
      <c r="C51" s="150">
        <v>45431</v>
      </c>
      <c r="D51" s="151">
        <v>45432</v>
      </c>
      <c r="E51" s="186">
        <v>45433</v>
      </c>
      <c r="F51" s="151">
        <v>45434</v>
      </c>
      <c r="G51" s="186">
        <v>45435</v>
      </c>
      <c r="H51" s="152">
        <v>45436</v>
      </c>
      <c r="I51" s="153"/>
      <c r="J51" s="154"/>
    </row>
    <row r="52" spans="1:10" x14ac:dyDescent="0.25">
      <c r="A52" s="112" t="s">
        <v>16</v>
      </c>
      <c r="B52" s="130">
        <v>0.72916666666666663</v>
      </c>
      <c r="C52" s="52" t="s">
        <v>213</v>
      </c>
      <c r="D52" s="180" t="s">
        <v>199</v>
      </c>
      <c r="E52" s="52" t="s">
        <v>215</v>
      </c>
      <c r="F52" s="230" t="s">
        <v>217</v>
      </c>
      <c r="G52" s="61"/>
      <c r="H52" s="233"/>
      <c r="I52" s="268" t="s">
        <v>59</v>
      </c>
      <c r="J52" s="269"/>
    </row>
    <row r="53" spans="1:10" x14ac:dyDescent="0.25">
      <c r="A53" s="113" t="s">
        <v>11</v>
      </c>
      <c r="B53" s="130">
        <v>0.72916666666666663</v>
      </c>
      <c r="C53" s="49" t="s">
        <v>214</v>
      </c>
      <c r="D53" s="65" t="s">
        <v>252</v>
      </c>
      <c r="E53" s="49" t="s">
        <v>216</v>
      </c>
      <c r="F53" s="231" t="s">
        <v>218</v>
      </c>
      <c r="G53" s="48"/>
      <c r="H53" s="233"/>
      <c r="I53" s="270"/>
      <c r="J53" s="271"/>
    </row>
    <row r="54" spans="1:10" x14ac:dyDescent="0.25">
      <c r="A54" s="220" t="s">
        <v>62</v>
      </c>
      <c r="B54" s="130" t="s">
        <v>263</v>
      </c>
      <c r="C54" s="82" t="s">
        <v>261</v>
      </c>
      <c r="D54" s="9"/>
      <c r="E54" s="82" t="s">
        <v>198</v>
      </c>
      <c r="F54" s="67"/>
      <c r="G54" s="48"/>
      <c r="H54" s="233"/>
      <c r="I54" s="270"/>
      <c r="J54" s="271"/>
    </row>
    <row r="55" spans="1:10" ht="15.75" thickBot="1" x14ac:dyDescent="0.3">
      <c r="A55" s="220" t="s">
        <v>62</v>
      </c>
      <c r="B55" s="130" t="s">
        <v>264</v>
      </c>
      <c r="C55" s="82" t="s">
        <v>212</v>
      </c>
      <c r="E55" s="232" t="s">
        <v>256</v>
      </c>
      <c r="G55" s="50"/>
      <c r="H55" s="233"/>
      <c r="I55" s="272"/>
      <c r="J55" s="273"/>
    </row>
    <row r="56" spans="1:10" x14ac:dyDescent="0.25">
      <c r="A56" s="253" t="s">
        <v>44</v>
      </c>
      <c r="B56" s="15"/>
      <c r="C56" s="146" t="s">
        <v>4</v>
      </c>
      <c r="D56" s="147" t="s">
        <v>5</v>
      </c>
      <c r="E56" s="187" t="s">
        <v>6</v>
      </c>
      <c r="F56" s="147" t="s">
        <v>7</v>
      </c>
      <c r="G56" s="187" t="s">
        <v>8</v>
      </c>
      <c r="H56" s="148" t="s">
        <v>9</v>
      </c>
      <c r="I56" s="149" t="s">
        <v>10</v>
      </c>
      <c r="J56" s="168" t="s">
        <v>11</v>
      </c>
    </row>
    <row r="57" spans="1:10" ht="15.75" thickBot="1" x14ac:dyDescent="0.3">
      <c r="A57" s="254" t="s">
        <v>52</v>
      </c>
      <c r="B57" s="23"/>
      <c r="C57" s="150">
        <v>45438</v>
      </c>
      <c r="D57" s="235">
        <v>45439</v>
      </c>
      <c r="E57" s="150">
        <v>45440</v>
      </c>
      <c r="F57" s="235">
        <v>45441</v>
      </c>
      <c r="G57" s="150">
        <v>45442</v>
      </c>
      <c r="H57" s="174">
        <v>45443</v>
      </c>
      <c r="I57" s="160"/>
      <c r="J57" s="26"/>
    </row>
    <row r="58" spans="1:10" ht="14.25" customHeight="1" x14ac:dyDescent="0.25">
      <c r="A58" s="181" t="s">
        <v>16</v>
      </c>
      <c r="B58" s="182">
        <v>0.72916666666666663</v>
      </c>
      <c r="C58" s="274" t="s">
        <v>57</v>
      </c>
      <c r="D58" s="210" t="s">
        <v>262</v>
      </c>
      <c r="E58" s="222" t="s">
        <v>199</v>
      </c>
      <c r="F58" s="71" t="s">
        <v>211</v>
      </c>
      <c r="G58" s="211" t="s">
        <v>201</v>
      </c>
      <c r="H58" s="85" t="s">
        <v>17</v>
      </c>
      <c r="I58" s="211" t="s">
        <v>203</v>
      </c>
      <c r="J58" s="212" t="s">
        <v>214</v>
      </c>
    </row>
    <row r="59" spans="1:10" x14ac:dyDescent="0.25">
      <c r="A59" s="113" t="s">
        <v>11</v>
      </c>
      <c r="B59" s="130">
        <v>0.72916666666666663</v>
      </c>
      <c r="C59" s="275"/>
      <c r="D59" s="206" t="s">
        <v>211</v>
      </c>
      <c r="E59" s="237" t="s">
        <v>200</v>
      </c>
      <c r="F59" s="48"/>
      <c r="G59" s="226" t="s">
        <v>202</v>
      </c>
      <c r="H59" s="86" t="s">
        <v>19</v>
      </c>
      <c r="I59" s="226" t="s">
        <v>204</v>
      </c>
      <c r="J59" s="213" t="s">
        <v>253</v>
      </c>
    </row>
    <row r="60" spans="1:10" x14ac:dyDescent="0.25">
      <c r="A60" s="113" t="s">
        <v>11</v>
      </c>
      <c r="B60" s="130" t="s">
        <v>263</v>
      </c>
      <c r="C60" s="275"/>
      <c r="D60" s="48"/>
      <c r="E60" s="9"/>
      <c r="F60" s="82" t="s">
        <v>219</v>
      </c>
      <c r="G60" s="9"/>
      <c r="H60" s="86" t="s">
        <v>21</v>
      </c>
      <c r="I60" s="229"/>
      <c r="J60" s="203"/>
    </row>
    <row r="61" spans="1:10" ht="15.75" thickBot="1" x14ac:dyDescent="0.3">
      <c r="A61" s="113" t="s">
        <v>11</v>
      </c>
      <c r="B61" s="130" t="s">
        <v>264</v>
      </c>
      <c r="C61" s="276"/>
      <c r="D61" s="50"/>
      <c r="E61" s="19"/>
      <c r="F61" s="184" t="s">
        <v>254</v>
      </c>
      <c r="G61" s="19"/>
      <c r="H61" s="87"/>
      <c r="I61" s="204"/>
      <c r="J61" s="205"/>
    </row>
    <row r="62" spans="1:10" x14ac:dyDescent="0.25">
      <c r="A62" s="253" t="s">
        <v>65</v>
      </c>
      <c r="B62" s="15"/>
      <c r="C62" s="146" t="s">
        <v>4</v>
      </c>
      <c r="D62" s="236" t="s">
        <v>5</v>
      </c>
      <c r="E62" s="146" t="s">
        <v>6</v>
      </c>
      <c r="F62" s="236" t="s">
        <v>7</v>
      </c>
      <c r="G62" s="146" t="s">
        <v>8</v>
      </c>
      <c r="H62" s="175" t="s">
        <v>9</v>
      </c>
      <c r="I62" s="176" t="s">
        <v>10</v>
      </c>
      <c r="J62" s="177" t="s">
        <v>11</v>
      </c>
    </row>
    <row r="63" spans="1:10" ht="15.75" thickBot="1" x14ac:dyDescent="0.3">
      <c r="A63" s="254" t="s">
        <v>52</v>
      </c>
      <c r="B63" s="23"/>
      <c r="C63" s="150">
        <v>45445</v>
      </c>
      <c r="D63" s="151">
        <v>45446</v>
      </c>
      <c r="E63" s="150">
        <v>45447</v>
      </c>
      <c r="F63" s="151">
        <v>45448</v>
      </c>
      <c r="G63" s="150">
        <v>45449</v>
      </c>
      <c r="H63" s="174">
        <v>45450</v>
      </c>
      <c r="I63" s="188"/>
      <c r="J63" s="155"/>
    </row>
    <row r="64" spans="1:10" ht="15" customHeight="1" x14ac:dyDescent="0.25">
      <c r="A64" s="170" t="s">
        <v>16</v>
      </c>
      <c r="B64" s="171">
        <v>0.72916666666666663</v>
      </c>
      <c r="C64" s="71" t="s">
        <v>251</v>
      </c>
      <c r="D64" s="52" t="s">
        <v>205</v>
      </c>
      <c r="E64" s="71" t="s">
        <v>254</v>
      </c>
      <c r="F64" s="222" t="s">
        <v>219</v>
      </c>
      <c r="G64" s="61"/>
      <c r="H64" s="85" t="s">
        <v>17</v>
      </c>
      <c r="I64" s="189"/>
      <c r="J64" s="173"/>
    </row>
    <row r="65" spans="1:10" ht="15" customHeight="1" thickBot="1" x14ac:dyDescent="0.3">
      <c r="A65" s="223" t="s">
        <v>11</v>
      </c>
      <c r="B65" s="172">
        <v>0.72916666666666663</v>
      </c>
      <c r="C65" s="234"/>
      <c r="D65" s="227" t="s">
        <v>206</v>
      </c>
      <c r="E65" s="50"/>
      <c r="F65" s="224" t="s">
        <v>198</v>
      </c>
      <c r="G65" s="50"/>
      <c r="H65" s="87" t="s">
        <v>19</v>
      </c>
      <c r="I65" s="153"/>
      <c r="J65" s="154"/>
    </row>
    <row r="66" spans="1:10" hidden="1" x14ac:dyDescent="0.25">
      <c r="B66" s="8"/>
      <c r="C66" s="102" t="s">
        <v>4</v>
      </c>
      <c r="D66" s="102" t="s">
        <v>5</v>
      </c>
      <c r="E66" s="102" t="s">
        <v>6</v>
      </c>
      <c r="F66" s="102" t="s">
        <v>7</v>
      </c>
      <c r="G66" s="102" t="s">
        <v>8</v>
      </c>
      <c r="H66" s="102" t="s">
        <v>9</v>
      </c>
      <c r="I66" s="63" t="s">
        <v>10</v>
      </c>
      <c r="J66" s="64" t="s">
        <v>11</v>
      </c>
    </row>
    <row r="67" spans="1:10" hidden="1" x14ac:dyDescent="0.25">
      <c r="A67" s="110" t="s">
        <v>52</v>
      </c>
      <c r="B67" s="11"/>
      <c r="C67" s="108">
        <v>45082</v>
      </c>
      <c r="D67" s="108">
        <v>45083</v>
      </c>
      <c r="E67" s="108">
        <v>45084</v>
      </c>
      <c r="F67" s="108">
        <v>45085</v>
      </c>
      <c r="G67" s="108">
        <v>45086</v>
      </c>
      <c r="H67" s="108">
        <v>45087</v>
      </c>
      <c r="I67" s="9"/>
      <c r="J67" s="9"/>
    </row>
    <row r="68" spans="1:10" hidden="1" x14ac:dyDescent="0.25">
      <c r="A68" s="101" t="s">
        <v>16</v>
      </c>
      <c r="B68" s="107"/>
      <c r="C68" s="9"/>
      <c r="D68" s="9"/>
      <c r="E68" s="9"/>
      <c r="F68" s="9"/>
      <c r="G68" s="9"/>
      <c r="H68" s="10"/>
      <c r="I68" s="9"/>
      <c r="J68" s="9"/>
    </row>
    <row r="69" spans="1:10" hidden="1" x14ac:dyDescent="0.25">
      <c r="A69" s="103" t="s">
        <v>11</v>
      </c>
      <c r="B69" s="107"/>
      <c r="C69" s="9"/>
      <c r="D69" s="9"/>
      <c r="E69" s="9"/>
      <c r="F69" s="9"/>
      <c r="G69" s="9"/>
      <c r="H69" s="10"/>
      <c r="I69" s="9"/>
      <c r="J69" s="9"/>
    </row>
    <row r="70" spans="1:10" hidden="1" x14ac:dyDescent="0.25">
      <c r="A70" s="104" t="s">
        <v>12</v>
      </c>
      <c r="B70" s="107"/>
      <c r="C70" s="9"/>
      <c r="D70" s="105"/>
      <c r="E70" s="9"/>
      <c r="F70" s="9"/>
      <c r="G70" s="9"/>
      <c r="H70" s="10"/>
      <c r="I70" s="9"/>
      <c r="J70" s="9"/>
    </row>
    <row r="71" spans="1:10" hidden="1" x14ac:dyDescent="0.25">
      <c r="B71" s="8"/>
      <c r="C71" s="102" t="s">
        <v>4</v>
      </c>
      <c r="D71" s="102" t="s">
        <v>5</v>
      </c>
      <c r="E71" s="102" t="s">
        <v>6</v>
      </c>
      <c r="F71" s="102" t="s">
        <v>7</v>
      </c>
      <c r="G71" s="102" t="s">
        <v>8</v>
      </c>
      <c r="H71" s="102" t="s">
        <v>9</v>
      </c>
      <c r="I71" s="63" t="s">
        <v>10</v>
      </c>
      <c r="J71" s="64" t="s">
        <v>11</v>
      </c>
    </row>
    <row r="72" spans="1:10" hidden="1" x14ac:dyDescent="0.25">
      <c r="A72" s="110" t="s">
        <v>52</v>
      </c>
      <c r="B72" s="11"/>
      <c r="C72" s="108">
        <v>45089</v>
      </c>
      <c r="D72" s="108">
        <v>45090</v>
      </c>
      <c r="E72" s="108">
        <v>45091</v>
      </c>
      <c r="F72" s="108">
        <v>45092</v>
      </c>
      <c r="G72" s="108">
        <v>45093</v>
      </c>
      <c r="H72" s="108">
        <v>45094</v>
      </c>
      <c r="I72" s="102" t="s">
        <v>50</v>
      </c>
      <c r="J72" s="102"/>
    </row>
    <row r="73" spans="1:10" hidden="1" x14ac:dyDescent="0.25">
      <c r="A73" s="101" t="s">
        <v>16</v>
      </c>
      <c r="B73" s="106"/>
      <c r="C73" s="9"/>
      <c r="D73" s="9"/>
      <c r="E73" s="9"/>
      <c r="F73" s="9"/>
      <c r="G73" s="9"/>
      <c r="H73" s="102"/>
      <c r="I73" s="102"/>
      <c r="J73" s="102"/>
    </row>
    <row r="74" spans="1:10" hidden="1" x14ac:dyDescent="0.25">
      <c r="A74" s="103" t="s">
        <v>11</v>
      </c>
      <c r="B74" s="106"/>
      <c r="C74" s="9"/>
      <c r="D74" s="9"/>
      <c r="E74" s="9"/>
      <c r="F74" s="9"/>
      <c r="G74" s="9"/>
      <c r="H74" s="102"/>
      <c r="I74" s="102"/>
      <c r="J74" s="102"/>
    </row>
    <row r="75" spans="1:10" hidden="1" x14ac:dyDescent="0.25">
      <c r="A75" s="104" t="s">
        <v>12</v>
      </c>
      <c r="B75" s="106"/>
      <c r="C75" s="9"/>
      <c r="D75" s="9"/>
      <c r="E75" s="9"/>
      <c r="F75" s="9"/>
      <c r="G75" s="9"/>
      <c r="H75" s="102"/>
      <c r="I75" s="102"/>
      <c r="J75" s="102"/>
    </row>
    <row r="77" spans="1:10" x14ac:dyDescent="0.25">
      <c r="E77" s="136"/>
    </row>
  </sheetData>
  <mergeCells count="3">
    <mergeCell ref="I1:J1"/>
    <mergeCell ref="I52:J55"/>
    <mergeCell ref="C58:C61"/>
  </mergeCells>
  <pageMargins left="0.25" right="0.25" top="0.75" bottom="0.75" header="0.3" footer="0.3"/>
  <pageSetup scale="6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1586-47D3-4C98-BC60-3033BB061700}">
  <sheetPr>
    <pageSetUpPr fitToPage="1"/>
  </sheetPr>
  <dimension ref="A1:M55"/>
  <sheetViews>
    <sheetView zoomScaleNormal="100" workbookViewId="0">
      <selection activeCell="P10" sqref="P10"/>
    </sheetView>
  </sheetViews>
  <sheetFormatPr defaultColWidth="12.85546875" defaultRowHeight="15" x14ac:dyDescent="0.25"/>
  <cols>
    <col min="1" max="1" width="8.7109375" style="4" bestFit="1" customWidth="1"/>
    <col min="2" max="2" width="7.85546875" style="4" bestFit="1" customWidth="1"/>
    <col min="3" max="7" width="18.42578125" customWidth="1"/>
    <col min="8" max="8" width="16.85546875" bestFit="1" customWidth="1"/>
    <col min="9" max="9" width="9" style="4" bestFit="1" customWidth="1"/>
    <col min="10" max="10" width="12.85546875" style="4"/>
    <col min="11" max="11" width="12.5703125" style="4" customWidth="1"/>
    <col min="12" max="12" width="12.42578125" style="4" bestFit="1" customWidth="1"/>
    <col min="13" max="16384" width="12.85546875" style="4"/>
  </cols>
  <sheetData>
    <row r="1" spans="1:13" ht="15.75" thickBot="1" x14ac:dyDescent="0.3">
      <c r="C1" s="62" t="s">
        <v>0</v>
      </c>
      <c r="D1" s="62" t="s">
        <v>55</v>
      </c>
    </row>
    <row r="2" spans="1:13" x14ac:dyDescent="0.25">
      <c r="A2" s="21" t="s">
        <v>3</v>
      </c>
      <c r="B2" s="46"/>
      <c r="C2" s="46" t="s">
        <v>4</v>
      </c>
      <c r="D2" s="46" t="s">
        <v>5</v>
      </c>
      <c r="E2" s="46" t="s">
        <v>6</v>
      </c>
      <c r="F2" s="15" t="s">
        <v>7</v>
      </c>
      <c r="G2" s="83" t="s">
        <v>8</v>
      </c>
      <c r="H2" s="83" t="s">
        <v>9</v>
      </c>
      <c r="I2" s="238"/>
      <c r="J2" s="115"/>
      <c r="K2" s="5" t="s">
        <v>13</v>
      </c>
      <c r="L2" s="5" t="s">
        <v>14</v>
      </c>
    </row>
    <row r="3" spans="1:13" ht="15.75" thickBot="1" x14ac:dyDescent="0.3">
      <c r="A3" s="31" t="s">
        <v>52</v>
      </c>
      <c r="B3" s="55"/>
      <c r="C3" s="57">
        <v>45747</v>
      </c>
      <c r="D3" s="55">
        <v>45748</v>
      </c>
      <c r="E3" s="47">
        <v>45749</v>
      </c>
      <c r="F3" s="47">
        <v>45750</v>
      </c>
      <c r="G3" s="90">
        <v>45751</v>
      </c>
      <c r="H3" s="97">
        <v>45752</v>
      </c>
      <c r="I3" s="30"/>
      <c r="K3" s="156" t="s">
        <v>15</v>
      </c>
      <c r="L3" s="6" t="s">
        <v>36</v>
      </c>
      <c r="M3" s="4">
        <f>COUNTIF($C$2:$I$51,"*Giants*")</f>
        <v>15</v>
      </c>
    </row>
    <row r="4" spans="1:13" x14ac:dyDescent="0.25">
      <c r="A4" s="24" t="s">
        <v>16</v>
      </c>
      <c r="B4" s="116">
        <v>0.72916666666666663</v>
      </c>
      <c r="C4" s="52" t="s">
        <v>198</v>
      </c>
      <c r="D4" s="61"/>
      <c r="E4" s="52" t="s">
        <v>200</v>
      </c>
      <c r="F4" s="125" t="s">
        <v>202</v>
      </c>
      <c r="G4" s="61"/>
      <c r="H4" s="277" t="s">
        <v>33</v>
      </c>
      <c r="I4" s="278"/>
      <c r="K4" s="156" t="s">
        <v>18</v>
      </c>
      <c r="L4" s="6" t="s">
        <v>34</v>
      </c>
      <c r="M4" s="4">
        <f>COUNTIF($C$2:$I$51,"*a's*")</f>
        <v>15</v>
      </c>
    </row>
    <row r="5" spans="1:13" ht="15.75" thickBot="1" x14ac:dyDescent="0.3">
      <c r="A5" s="25" t="s">
        <v>11</v>
      </c>
      <c r="B5" s="76">
        <v>0.72916666666666663</v>
      </c>
      <c r="C5" s="49" t="s">
        <v>199</v>
      </c>
      <c r="D5" s="48"/>
      <c r="E5" s="49" t="s">
        <v>201</v>
      </c>
      <c r="F5" s="117" t="s">
        <v>203</v>
      </c>
      <c r="G5" s="48"/>
      <c r="H5" s="279"/>
      <c r="I5" s="280"/>
      <c r="J5" s="120"/>
      <c r="K5" s="156" t="s">
        <v>20</v>
      </c>
      <c r="L5" s="6" t="s">
        <v>221</v>
      </c>
      <c r="M5" s="4">
        <f>COUNTIF($C$2:$I$51,"*orioles*")</f>
        <v>14</v>
      </c>
    </row>
    <row r="6" spans="1:13" ht="15.75" thickBot="1" x14ac:dyDescent="0.3">
      <c r="A6" s="29"/>
      <c r="B6" s="121"/>
      <c r="C6" s="50"/>
      <c r="D6" s="7"/>
      <c r="E6" s="50"/>
      <c r="F6" s="124"/>
      <c r="G6" s="50"/>
      <c r="H6" s="10"/>
      <c r="I6" s="67"/>
      <c r="K6" s="156" t="s">
        <v>22</v>
      </c>
      <c r="L6" s="6" t="s">
        <v>34</v>
      </c>
      <c r="M6" s="4">
        <f>COUNTIF($C$2:$I$51,"*dodgers*")</f>
        <v>15</v>
      </c>
    </row>
    <row r="7" spans="1:13" x14ac:dyDescent="0.25">
      <c r="A7" s="21"/>
      <c r="B7" s="46"/>
      <c r="C7" s="56" t="s">
        <v>4</v>
      </c>
      <c r="D7" s="15" t="s">
        <v>5</v>
      </c>
      <c r="E7" s="46" t="s">
        <v>6</v>
      </c>
      <c r="F7" s="15" t="s">
        <v>7</v>
      </c>
      <c r="G7" s="93" t="s">
        <v>8</v>
      </c>
      <c r="H7" s="83" t="s">
        <v>9</v>
      </c>
      <c r="I7" s="245"/>
      <c r="K7" s="156" t="s">
        <v>23</v>
      </c>
      <c r="L7" s="6" t="s">
        <v>36</v>
      </c>
      <c r="M7" s="4">
        <f>COUNTIF($C$2:$I$51,"*padres*")</f>
        <v>15</v>
      </c>
    </row>
    <row r="8" spans="1:13" ht="15.75" thickBot="1" x14ac:dyDescent="0.3">
      <c r="A8" s="31" t="s">
        <v>52</v>
      </c>
      <c r="B8" s="55"/>
      <c r="C8" s="55">
        <v>45754</v>
      </c>
      <c r="D8" s="55">
        <v>45755</v>
      </c>
      <c r="E8" s="55">
        <v>45756</v>
      </c>
      <c r="F8" s="55">
        <v>45757</v>
      </c>
      <c r="G8" s="97">
        <v>45758</v>
      </c>
      <c r="H8" s="97">
        <v>45759</v>
      </c>
      <c r="I8" s="32"/>
      <c r="K8" s="156" t="s">
        <v>25</v>
      </c>
      <c r="L8" s="6" t="s">
        <v>36</v>
      </c>
      <c r="M8" s="4">
        <f>COUNTIF($C$2:$I$51,"*angels*")</f>
        <v>15</v>
      </c>
    </row>
    <row r="9" spans="1:13" x14ac:dyDescent="0.25">
      <c r="A9" s="24" t="s">
        <v>16</v>
      </c>
      <c r="B9" s="75">
        <v>0.72916666666666663</v>
      </c>
      <c r="C9" s="277" t="s">
        <v>33</v>
      </c>
      <c r="D9" s="281"/>
      <c r="E9" s="281"/>
      <c r="F9" s="281"/>
      <c r="G9" s="281"/>
      <c r="H9" s="281"/>
      <c r="I9" s="278"/>
      <c r="K9" s="156" t="s">
        <v>220</v>
      </c>
      <c r="L9" s="6" t="s">
        <v>34</v>
      </c>
      <c r="M9" s="4">
        <f>COUNTIF($C$2:$I$51,"*rangers*")</f>
        <v>15</v>
      </c>
    </row>
    <row r="10" spans="1:13" ht="15.75" thickBot="1" x14ac:dyDescent="0.3">
      <c r="A10" s="25" t="s">
        <v>11</v>
      </c>
      <c r="B10" s="76">
        <v>0.72916666666666663</v>
      </c>
      <c r="C10" s="279"/>
      <c r="D10" s="282"/>
      <c r="E10" s="282"/>
      <c r="F10" s="282"/>
      <c r="G10" s="282"/>
      <c r="H10" s="282"/>
      <c r="I10" s="280"/>
      <c r="J10" s="120"/>
      <c r="K10" s="2" t="s">
        <v>41</v>
      </c>
    </row>
    <row r="11" spans="1:13" ht="7.5" customHeight="1" thickBot="1" x14ac:dyDescent="0.3">
      <c r="A11" s="29"/>
      <c r="B11" s="78"/>
      <c r="C11" s="60"/>
      <c r="D11" s="60"/>
      <c r="E11" s="60"/>
      <c r="F11" s="60"/>
      <c r="G11" s="60"/>
      <c r="H11" s="87"/>
      <c r="I11" s="36"/>
    </row>
    <row r="12" spans="1:13" x14ac:dyDescent="0.25">
      <c r="A12" s="21" t="s">
        <v>24</v>
      </c>
      <c r="B12" s="46"/>
      <c r="C12" s="46" t="s">
        <v>4</v>
      </c>
      <c r="D12" s="15" t="s">
        <v>5</v>
      </c>
      <c r="E12" s="46" t="s">
        <v>6</v>
      </c>
      <c r="F12" s="15" t="s">
        <v>7</v>
      </c>
      <c r="G12" s="83" t="s">
        <v>8</v>
      </c>
      <c r="H12" s="83" t="s">
        <v>9</v>
      </c>
      <c r="I12" s="238"/>
      <c r="K12" s="191" t="s">
        <v>52</v>
      </c>
    </row>
    <row r="13" spans="1:13" ht="15.75" thickBot="1" x14ac:dyDescent="0.3">
      <c r="A13" s="31" t="s">
        <v>52</v>
      </c>
      <c r="B13" s="55"/>
      <c r="C13" s="55">
        <v>45761</v>
      </c>
      <c r="D13" s="55">
        <v>45762</v>
      </c>
      <c r="E13" s="55">
        <v>45763</v>
      </c>
      <c r="F13" s="55">
        <v>45764</v>
      </c>
      <c r="G13" s="97">
        <v>45765</v>
      </c>
      <c r="H13" s="97">
        <v>45766</v>
      </c>
      <c r="I13" s="30"/>
      <c r="K13" s="192" t="s">
        <v>16</v>
      </c>
    </row>
    <row r="14" spans="1:13" ht="15.75" thickBot="1" x14ac:dyDescent="0.3">
      <c r="A14" s="24" t="s">
        <v>16</v>
      </c>
      <c r="B14" s="75">
        <v>0.72916666666666663</v>
      </c>
      <c r="C14" s="159" t="s">
        <v>204</v>
      </c>
      <c r="D14" s="61"/>
      <c r="E14" s="52" t="s">
        <v>206</v>
      </c>
      <c r="F14" s="61"/>
      <c r="G14" s="52" t="s">
        <v>208</v>
      </c>
      <c r="H14" s="239"/>
      <c r="I14" s="240"/>
      <c r="J14" s="120"/>
      <c r="K14" s="193" t="s">
        <v>11</v>
      </c>
    </row>
    <row r="15" spans="1:13" x14ac:dyDescent="0.25">
      <c r="A15" s="25" t="s">
        <v>11</v>
      </c>
      <c r="B15" s="76">
        <v>0.72916666666666663</v>
      </c>
      <c r="C15" s="49" t="s">
        <v>205</v>
      </c>
      <c r="D15" s="48"/>
      <c r="E15" s="49" t="s">
        <v>207</v>
      </c>
      <c r="F15" s="48"/>
      <c r="G15" s="49" t="s">
        <v>209</v>
      </c>
      <c r="H15" s="209"/>
      <c r="I15" s="241"/>
    </row>
    <row r="16" spans="1:13" ht="7.5" customHeight="1" thickBot="1" x14ac:dyDescent="0.3">
      <c r="A16" s="29"/>
      <c r="B16" s="77"/>
      <c r="C16" s="50"/>
      <c r="D16" s="50"/>
      <c r="E16" s="50"/>
      <c r="F16" s="50"/>
      <c r="G16" s="50"/>
      <c r="H16" s="121"/>
      <c r="I16" s="242"/>
    </row>
    <row r="17" spans="1:9" x14ac:dyDescent="0.25">
      <c r="A17" s="21" t="s">
        <v>28</v>
      </c>
      <c r="B17" s="46"/>
      <c r="C17" s="51" t="s">
        <v>4</v>
      </c>
      <c r="D17" s="16" t="s">
        <v>5</v>
      </c>
      <c r="E17" s="51" t="s">
        <v>6</v>
      </c>
      <c r="F17" s="16" t="s">
        <v>7</v>
      </c>
      <c r="G17" s="96" t="s">
        <v>8</v>
      </c>
      <c r="H17" s="83" t="s">
        <v>9</v>
      </c>
      <c r="I17" s="238"/>
    </row>
    <row r="18" spans="1:9" ht="15.75" thickBot="1" x14ac:dyDescent="0.3">
      <c r="A18" s="31" t="s">
        <v>52</v>
      </c>
      <c r="B18" s="55"/>
      <c r="C18" s="57">
        <v>45768</v>
      </c>
      <c r="D18" s="55">
        <v>45769</v>
      </c>
      <c r="E18" s="55">
        <v>45770</v>
      </c>
      <c r="F18" s="55">
        <v>45771</v>
      </c>
      <c r="G18" s="97">
        <v>45772</v>
      </c>
      <c r="H18" s="97">
        <v>45773</v>
      </c>
      <c r="I18" s="39"/>
    </row>
    <row r="19" spans="1:9" x14ac:dyDescent="0.25">
      <c r="A19" s="24" t="s">
        <v>16</v>
      </c>
      <c r="B19" s="116">
        <v>0.72916666666666663</v>
      </c>
      <c r="C19" s="52" t="s">
        <v>210</v>
      </c>
      <c r="D19" s="61"/>
      <c r="E19" s="52" t="s">
        <v>212</v>
      </c>
      <c r="F19" s="61"/>
      <c r="G19" s="52" t="s">
        <v>214</v>
      </c>
      <c r="H19" s="239"/>
      <c r="I19" s="240"/>
    </row>
    <row r="20" spans="1:9" x14ac:dyDescent="0.25">
      <c r="A20" s="25" t="s">
        <v>11</v>
      </c>
      <c r="B20" s="76">
        <v>0.72916666666666663</v>
      </c>
      <c r="C20" s="49" t="s">
        <v>211</v>
      </c>
      <c r="D20" s="48"/>
      <c r="E20" s="49" t="s">
        <v>213</v>
      </c>
      <c r="F20" s="48"/>
      <c r="G20" s="49" t="s">
        <v>215</v>
      </c>
      <c r="H20" s="209"/>
      <c r="I20" s="241"/>
    </row>
    <row r="21" spans="1:9" ht="7.5" customHeight="1" thickBot="1" x14ac:dyDescent="0.3">
      <c r="A21" s="29"/>
      <c r="B21" s="121"/>
      <c r="C21" s="50"/>
      <c r="D21" s="50"/>
      <c r="E21" s="50"/>
      <c r="F21" s="50"/>
      <c r="G21" s="50"/>
      <c r="H21" s="121"/>
      <c r="I21" s="30"/>
    </row>
    <row r="22" spans="1:9" x14ac:dyDescent="0.25">
      <c r="A22" s="21" t="s">
        <v>31</v>
      </c>
      <c r="B22" s="46"/>
      <c r="C22" s="56" t="s">
        <v>4</v>
      </c>
      <c r="D22" s="15" t="s">
        <v>5</v>
      </c>
      <c r="E22" s="46" t="s">
        <v>6</v>
      </c>
      <c r="F22" s="15" t="s">
        <v>7</v>
      </c>
      <c r="G22" s="83" t="s">
        <v>8</v>
      </c>
      <c r="H22" s="83" t="s">
        <v>9</v>
      </c>
      <c r="I22" s="238"/>
    </row>
    <row r="23" spans="1:9" ht="15.75" thickBot="1" x14ac:dyDescent="0.3">
      <c r="A23" s="31" t="s">
        <v>52</v>
      </c>
      <c r="B23" s="55"/>
      <c r="C23" s="55">
        <v>45775</v>
      </c>
      <c r="D23" s="55">
        <v>45776</v>
      </c>
      <c r="E23" s="55">
        <v>45777</v>
      </c>
      <c r="F23" s="55">
        <v>45778</v>
      </c>
      <c r="G23" s="97">
        <v>45779</v>
      </c>
      <c r="H23" s="97">
        <v>45780</v>
      </c>
      <c r="I23" s="30"/>
    </row>
    <row r="24" spans="1:9" x14ac:dyDescent="0.25">
      <c r="A24" s="24" t="s">
        <v>16</v>
      </c>
      <c r="B24" s="75">
        <v>0.72916666666666663</v>
      </c>
      <c r="C24" s="52" t="s">
        <v>216</v>
      </c>
      <c r="D24" s="61"/>
      <c r="E24" s="52" t="s">
        <v>218</v>
      </c>
      <c r="F24" s="52" t="s">
        <v>199</v>
      </c>
      <c r="G24" s="61"/>
      <c r="H24" s="102"/>
      <c r="I24" s="67"/>
    </row>
    <row r="25" spans="1:9" x14ac:dyDescent="0.25">
      <c r="A25" s="25" t="s">
        <v>11</v>
      </c>
      <c r="B25" s="76">
        <v>0.72916666666666663</v>
      </c>
      <c r="C25" s="49" t="s">
        <v>217</v>
      </c>
      <c r="D25" s="48"/>
      <c r="E25" s="49" t="s">
        <v>198</v>
      </c>
      <c r="F25" s="49" t="s">
        <v>200</v>
      </c>
      <c r="G25" s="48"/>
      <c r="H25" s="102"/>
      <c r="I25" s="67"/>
    </row>
    <row r="26" spans="1:9" ht="7.5" customHeight="1" thickBot="1" x14ac:dyDescent="0.3">
      <c r="A26" s="29"/>
      <c r="B26" s="78"/>
      <c r="C26" s="50"/>
      <c r="D26" s="50"/>
      <c r="E26" s="50"/>
      <c r="F26" s="50"/>
      <c r="G26" s="50"/>
      <c r="H26" s="102"/>
      <c r="I26" s="67"/>
    </row>
    <row r="27" spans="1:9" x14ac:dyDescent="0.25">
      <c r="A27" s="21" t="s">
        <v>38</v>
      </c>
      <c r="B27" s="46"/>
      <c r="C27" s="46" t="s">
        <v>4</v>
      </c>
      <c r="D27" s="15" t="s">
        <v>5</v>
      </c>
      <c r="E27" s="46" t="s">
        <v>6</v>
      </c>
      <c r="F27" s="15" t="s">
        <v>7</v>
      </c>
      <c r="G27" s="83" t="s">
        <v>8</v>
      </c>
      <c r="H27" s="83" t="s">
        <v>9</v>
      </c>
      <c r="I27" s="238"/>
    </row>
    <row r="28" spans="1:9" ht="15.75" thickBot="1" x14ac:dyDescent="0.3">
      <c r="A28" s="31" t="s">
        <v>52</v>
      </c>
      <c r="B28" s="55"/>
      <c r="C28" s="55">
        <v>45782</v>
      </c>
      <c r="D28" s="55">
        <v>45783</v>
      </c>
      <c r="E28" s="55">
        <v>45784</v>
      </c>
      <c r="F28" s="55">
        <v>45785</v>
      </c>
      <c r="G28" s="97">
        <v>45786</v>
      </c>
      <c r="H28" s="97">
        <v>45787</v>
      </c>
      <c r="I28" s="30"/>
    </row>
    <row r="29" spans="1:9" x14ac:dyDescent="0.25">
      <c r="A29" s="24" t="s">
        <v>16</v>
      </c>
      <c r="B29" s="75">
        <v>0.72916666666666663</v>
      </c>
      <c r="C29" s="52" t="s">
        <v>201</v>
      </c>
      <c r="D29" s="61"/>
      <c r="E29" s="123" t="s">
        <v>203</v>
      </c>
      <c r="F29" s="61"/>
      <c r="G29" s="52" t="s">
        <v>205</v>
      </c>
      <c r="H29" s="102"/>
      <c r="I29" s="67"/>
    </row>
    <row r="30" spans="1:9" x14ac:dyDescent="0.25">
      <c r="A30" s="25" t="s">
        <v>11</v>
      </c>
      <c r="B30" s="76">
        <v>0.72916666666666663</v>
      </c>
      <c r="C30" s="49" t="s">
        <v>202</v>
      </c>
      <c r="D30" s="48"/>
      <c r="E30" s="49" t="s">
        <v>204</v>
      </c>
      <c r="F30" s="48"/>
      <c r="G30" s="49" t="s">
        <v>206</v>
      </c>
      <c r="H30" s="102"/>
      <c r="I30" s="67"/>
    </row>
    <row r="31" spans="1:9" ht="7.5" customHeight="1" thickBot="1" x14ac:dyDescent="0.3">
      <c r="A31" s="22"/>
      <c r="B31" s="78"/>
      <c r="C31" s="50"/>
      <c r="D31" s="50"/>
      <c r="E31" s="50"/>
      <c r="F31" s="50"/>
      <c r="G31" s="50"/>
      <c r="H31" s="102"/>
      <c r="I31" s="67"/>
    </row>
    <row r="32" spans="1:9" x14ac:dyDescent="0.25">
      <c r="A32" s="45" t="s">
        <v>42</v>
      </c>
      <c r="B32" s="46"/>
      <c r="C32" s="46" t="s">
        <v>4</v>
      </c>
      <c r="D32" s="15" t="s">
        <v>5</v>
      </c>
      <c r="E32" s="46" t="s">
        <v>6</v>
      </c>
      <c r="F32" s="15" t="s">
        <v>7</v>
      </c>
      <c r="G32" s="46" t="s">
        <v>8</v>
      </c>
      <c r="H32" s="83" t="s">
        <v>9</v>
      </c>
      <c r="I32" s="238"/>
    </row>
    <row r="33" spans="1:9" ht="15.75" thickBot="1" x14ac:dyDescent="0.3">
      <c r="A33" s="31" t="s">
        <v>52</v>
      </c>
      <c r="B33" s="55"/>
      <c r="C33" s="55">
        <v>45789</v>
      </c>
      <c r="D33" s="55">
        <v>45790</v>
      </c>
      <c r="E33" s="57">
        <v>45791</v>
      </c>
      <c r="F33" s="55">
        <v>45792</v>
      </c>
      <c r="G33" s="55">
        <v>45793</v>
      </c>
      <c r="H33" s="97">
        <v>45794</v>
      </c>
      <c r="I33" s="30"/>
    </row>
    <row r="34" spans="1:9" x14ac:dyDescent="0.25">
      <c r="A34" s="24" t="s">
        <v>16</v>
      </c>
      <c r="B34" s="75">
        <v>0.72916666666666663</v>
      </c>
      <c r="C34" s="52" t="s">
        <v>207</v>
      </c>
      <c r="D34" s="61"/>
      <c r="E34" s="52" t="s">
        <v>209</v>
      </c>
      <c r="F34" s="61"/>
      <c r="G34" s="52" t="s">
        <v>211</v>
      </c>
      <c r="H34" s="277" t="s">
        <v>48</v>
      </c>
      <c r="I34" s="278"/>
    </row>
    <row r="35" spans="1:9" x14ac:dyDescent="0.25">
      <c r="A35" s="25" t="s">
        <v>11</v>
      </c>
      <c r="B35" s="76">
        <v>0.72916666666666663</v>
      </c>
      <c r="C35" s="49" t="s">
        <v>208</v>
      </c>
      <c r="D35" s="48"/>
      <c r="E35" s="49" t="s">
        <v>210</v>
      </c>
      <c r="F35" s="48"/>
      <c r="G35" s="49" t="s">
        <v>212</v>
      </c>
      <c r="H35" s="283"/>
      <c r="I35" s="284"/>
    </row>
    <row r="36" spans="1:9" ht="7.5" customHeight="1" thickBot="1" x14ac:dyDescent="0.3">
      <c r="A36" s="29"/>
      <c r="B36" s="78"/>
      <c r="C36" s="50"/>
      <c r="D36" s="50"/>
      <c r="E36" s="50"/>
      <c r="F36" s="50"/>
      <c r="G36" s="50"/>
      <c r="H36" s="10"/>
      <c r="I36" s="67"/>
    </row>
    <row r="37" spans="1:9" x14ac:dyDescent="0.25">
      <c r="A37" s="45" t="s">
        <v>43</v>
      </c>
      <c r="B37" s="56"/>
      <c r="C37" s="56" t="s">
        <v>4</v>
      </c>
      <c r="D37" s="8" t="s">
        <v>5</v>
      </c>
      <c r="E37" s="56" t="s">
        <v>6</v>
      </c>
      <c r="F37" s="8" t="s">
        <v>7</v>
      </c>
      <c r="G37" s="93" t="s">
        <v>8</v>
      </c>
      <c r="H37" s="83" t="s">
        <v>9</v>
      </c>
      <c r="I37" s="238"/>
    </row>
    <row r="38" spans="1:9" ht="15.75" thickBot="1" x14ac:dyDescent="0.3">
      <c r="A38" s="45" t="s">
        <v>52</v>
      </c>
      <c r="B38" s="57"/>
      <c r="C38" s="57">
        <v>45796</v>
      </c>
      <c r="D38" s="57">
        <v>45797</v>
      </c>
      <c r="E38" s="57">
        <v>45798</v>
      </c>
      <c r="F38" s="57">
        <v>45799</v>
      </c>
      <c r="G38" s="90">
        <v>45800</v>
      </c>
      <c r="H38" s="97">
        <v>45801</v>
      </c>
      <c r="I38" s="30"/>
    </row>
    <row r="39" spans="1:9" x14ac:dyDescent="0.25">
      <c r="A39" s="24" t="s">
        <v>16</v>
      </c>
      <c r="B39" s="75">
        <v>0.72916666666666663</v>
      </c>
      <c r="C39" s="52" t="s">
        <v>213</v>
      </c>
      <c r="D39" s="61"/>
      <c r="E39" s="52" t="s">
        <v>215</v>
      </c>
      <c r="F39" s="159" t="s">
        <v>217</v>
      </c>
      <c r="G39" s="61"/>
      <c r="H39" s="285" t="s">
        <v>53</v>
      </c>
      <c r="I39" s="286"/>
    </row>
    <row r="40" spans="1:9" x14ac:dyDescent="0.25">
      <c r="A40" s="25" t="s">
        <v>11</v>
      </c>
      <c r="B40" s="76">
        <v>0.72916666666666663</v>
      </c>
      <c r="C40" s="49" t="s">
        <v>214</v>
      </c>
      <c r="D40" s="48"/>
      <c r="E40" s="49" t="s">
        <v>216</v>
      </c>
      <c r="F40" s="157" t="s">
        <v>218</v>
      </c>
      <c r="G40" s="48"/>
      <c r="H40" s="287"/>
      <c r="I40" s="288"/>
    </row>
    <row r="41" spans="1:9" ht="7.5" customHeight="1" thickBot="1" x14ac:dyDescent="0.3">
      <c r="A41" s="29"/>
      <c r="B41" s="78"/>
      <c r="C41" s="50"/>
      <c r="D41" s="50"/>
      <c r="E41" s="50"/>
      <c r="F41" s="50"/>
      <c r="G41" s="50"/>
      <c r="H41" s="9"/>
      <c r="I41" s="67"/>
    </row>
    <row r="42" spans="1:9" x14ac:dyDescent="0.25">
      <c r="A42" s="45" t="s">
        <v>44</v>
      </c>
      <c r="B42" s="56"/>
      <c r="C42" s="56" t="s">
        <v>4</v>
      </c>
      <c r="D42" s="8" t="s">
        <v>5</v>
      </c>
      <c r="E42" s="56" t="s">
        <v>6</v>
      </c>
      <c r="F42" s="8" t="s">
        <v>7</v>
      </c>
      <c r="G42" s="93" t="s">
        <v>8</v>
      </c>
      <c r="H42" s="83" t="s">
        <v>9</v>
      </c>
      <c r="I42" s="238"/>
    </row>
    <row r="43" spans="1:9" ht="15.75" thickBot="1" x14ac:dyDescent="0.3">
      <c r="A43" s="45" t="s">
        <v>52</v>
      </c>
      <c r="B43" s="57"/>
      <c r="C43" s="57">
        <v>45803</v>
      </c>
      <c r="D43" s="57">
        <v>45804</v>
      </c>
      <c r="E43" s="57">
        <v>45805</v>
      </c>
      <c r="F43" s="57">
        <v>45806</v>
      </c>
      <c r="G43" s="90">
        <v>45807</v>
      </c>
      <c r="H43" s="90">
        <v>45808</v>
      </c>
      <c r="I43" s="67"/>
    </row>
    <row r="44" spans="1:9" ht="15" customHeight="1" x14ac:dyDescent="0.25">
      <c r="A44" s="24" t="s">
        <v>16</v>
      </c>
      <c r="B44" s="75">
        <v>0.72916666666666663</v>
      </c>
      <c r="C44" s="289" t="s">
        <v>53</v>
      </c>
      <c r="D44" s="246"/>
      <c r="E44" s="183" t="s">
        <v>199</v>
      </c>
      <c r="F44" s="61"/>
      <c r="G44" s="125" t="s">
        <v>201</v>
      </c>
      <c r="H44" s="125" t="s">
        <v>203</v>
      </c>
      <c r="I44" s="196"/>
    </row>
    <row r="45" spans="1:9" x14ac:dyDescent="0.25">
      <c r="A45" s="25" t="s">
        <v>11</v>
      </c>
      <c r="B45" s="80">
        <v>0.72916666666666663</v>
      </c>
      <c r="C45" s="290"/>
      <c r="D45" s="48"/>
      <c r="E45" s="157" t="s">
        <v>200</v>
      </c>
      <c r="F45" s="48"/>
      <c r="G45" s="117" t="s">
        <v>202</v>
      </c>
      <c r="H45" s="117" t="s">
        <v>204</v>
      </c>
      <c r="I45" s="197"/>
    </row>
    <row r="46" spans="1:9" ht="7.5" customHeight="1" thickBot="1" x14ac:dyDescent="0.3">
      <c r="A46" s="22"/>
      <c r="B46" s="78"/>
      <c r="C46" s="60"/>
      <c r="D46" s="243"/>
      <c r="E46" s="50"/>
      <c r="F46" s="50"/>
      <c r="G46" s="22"/>
      <c r="H46" s="29"/>
      <c r="I46" s="244"/>
    </row>
    <row r="47" spans="1:9" x14ac:dyDescent="0.25">
      <c r="A47" s="45" t="s">
        <v>65</v>
      </c>
      <c r="B47" s="56"/>
      <c r="C47" s="56" t="s">
        <v>4</v>
      </c>
      <c r="D47" s="8" t="s">
        <v>5</v>
      </c>
      <c r="E47" s="46" t="s">
        <v>6</v>
      </c>
      <c r="F47" s="46" t="s">
        <v>7</v>
      </c>
      <c r="G47" s="93" t="s">
        <v>8</v>
      </c>
      <c r="H47" s="83" t="s">
        <v>9</v>
      </c>
      <c r="I47" s="238"/>
    </row>
    <row r="48" spans="1:9" ht="15.75" thickBot="1" x14ac:dyDescent="0.3">
      <c r="A48" s="45" t="s">
        <v>52</v>
      </c>
      <c r="B48" s="57"/>
      <c r="C48" s="57">
        <v>45810</v>
      </c>
      <c r="D48" s="57">
        <v>45811</v>
      </c>
      <c r="E48" s="57">
        <v>45812</v>
      </c>
      <c r="F48" s="55">
        <v>45813</v>
      </c>
      <c r="G48" s="90">
        <v>45814</v>
      </c>
      <c r="H48" s="90">
        <v>45815</v>
      </c>
      <c r="I48" s="67"/>
    </row>
    <row r="49" spans="1:9" ht="15" customHeight="1" x14ac:dyDescent="0.25">
      <c r="A49" s="24" t="s">
        <v>16</v>
      </c>
      <c r="B49" s="116">
        <v>0.72916666666666663</v>
      </c>
      <c r="C49" s="118"/>
      <c r="D49" s="125" t="s">
        <v>205</v>
      </c>
      <c r="E49" s="61"/>
      <c r="F49" s="52" t="s">
        <v>219</v>
      </c>
      <c r="G49" s="61"/>
      <c r="H49" s="239"/>
      <c r="I49" s="240"/>
    </row>
    <row r="50" spans="1:9" ht="15" customHeight="1" x14ac:dyDescent="0.25">
      <c r="A50" s="25" t="s">
        <v>11</v>
      </c>
      <c r="B50" s="76">
        <v>0.72916666666666663</v>
      </c>
      <c r="C50" s="119"/>
      <c r="D50" s="117" t="s">
        <v>206</v>
      </c>
      <c r="E50" s="248"/>
      <c r="F50" s="247" t="s">
        <v>198</v>
      </c>
      <c r="G50" s="48"/>
      <c r="H50" s="209"/>
      <c r="I50" s="241"/>
    </row>
    <row r="51" spans="1:9" ht="7.5" customHeight="1" thickBot="1" x14ac:dyDescent="0.3">
      <c r="A51" s="22"/>
      <c r="B51" s="22"/>
      <c r="C51" s="50"/>
      <c r="D51" s="122"/>
      <c r="E51" s="50"/>
      <c r="F51" s="30"/>
      <c r="G51" s="122"/>
      <c r="H51" s="194"/>
      <c r="I51" s="195"/>
    </row>
    <row r="53" spans="1:9" x14ac:dyDescent="0.25">
      <c r="G53" s="1"/>
    </row>
    <row r="54" spans="1:9" x14ac:dyDescent="0.25">
      <c r="G54" s="1"/>
    </row>
    <row r="55" spans="1:9" x14ac:dyDescent="0.25">
      <c r="G55" s="1"/>
    </row>
  </sheetData>
  <mergeCells count="5">
    <mergeCell ref="H4:I5"/>
    <mergeCell ref="C9:I10"/>
    <mergeCell ref="H34:I35"/>
    <mergeCell ref="H39:I40"/>
    <mergeCell ref="C44:C45"/>
  </mergeCells>
  <phoneticPr fontId="3" type="noConversion"/>
  <pageMargins left="0.25" right="0.25" top="0.75" bottom="0.75" header="0.3" footer="0.3"/>
  <pageSetup scale="75" fitToHeight="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10203-2D83-4853-BE04-D9DF190718D3}">
  <sheetPr>
    <pageSetUpPr fitToPage="1"/>
  </sheetPr>
  <dimension ref="A1:J64"/>
  <sheetViews>
    <sheetView workbookViewId="0">
      <selection activeCell="O11" sqref="O11"/>
    </sheetView>
  </sheetViews>
  <sheetFormatPr defaultRowHeight="15" x14ac:dyDescent="0.25"/>
  <cols>
    <col min="1" max="1" width="8.7109375" style="4" bestFit="1" customWidth="1"/>
    <col min="2" max="2" width="7.85546875" style="4" bestFit="1" customWidth="1"/>
    <col min="3" max="7" width="18.42578125" customWidth="1"/>
    <col min="8" max="8" width="16.85546875" bestFit="1" customWidth="1"/>
    <col min="9" max="9" width="9" style="4" bestFit="1" customWidth="1"/>
    <col min="10" max="10" width="12.85546875" style="4"/>
  </cols>
  <sheetData>
    <row r="1" spans="1:10" ht="15.75" thickBot="1" x14ac:dyDescent="0.3">
      <c r="C1" s="62" t="s">
        <v>0</v>
      </c>
      <c r="D1" s="62" t="s">
        <v>55</v>
      </c>
    </row>
    <row r="2" spans="1:10" x14ac:dyDescent="0.25">
      <c r="A2" s="21" t="s">
        <v>3</v>
      </c>
      <c r="B2" s="46"/>
      <c r="C2" s="46" t="s">
        <v>4</v>
      </c>
      <c r="D2" s="46" t="s">
        <v>5</v>
      </c>
      <c r="E2" s="46" t="s">
        <v>6</v>
      </c>
      <c r="F2" s="15" t="s">
        <v>7</v>
      </c>
      <c r="G2" s="83" t="s">
        <v>8</v>
      </c>
      <c r="H2" s="83" t="s">
        <v>9</v>
      </c>
      <c r="I2" s="238"/>
      <c r="J2" s="115"/>
    </row>
    <row r="3" spans="1:10" ht="15.75" thickBot="1" x14ac:dyDescent="0.3">
      <c r="A3" s="31" t="s">
        <v>52</v>
      </c>
      <c r="B3" s="55"/>
      <c r="C3" s="57">
        <v>45747</v>
      </c>
      <c r="D3" s="55">
        <v>45748</v>
      </c>
      <c r="E3" s="47">
        <v>45749</v>
      </c>
      <c r="F3" s="47">
        <v>45750</v>
      </c>
      <c r="G3" s="90">
        <v>45751</v>
      </c>
      <c r="H3" s="97">
        <v>45752</v>
      </c>
      <c r="I3" s="30"/>
    </row>
    <row r="4" spans="1:10" x14ac:dyDescent="0.25">
      <c r="A4" s="24" t="s">
        <v>16</v>
      </c>
      <c r="B4" s="116">
        <v>0.72916666666666663</v>
      </c>
      <c r="C4" s="52" t="s">
        <v>198</v>
      </c>
      <c r="D4" s="61"/>
      <c r="E4" s="52" t="s">
        <v>200</v>
      </c>
      <c r="F4" s="125" t="s">
        <v>202</v>
      </c>
      <c r="G4" s="61"/>
      <c r="H4" s="277" t="s">
        <v>33</v>
      </c>
      <c r="I4" s="278"/>
    </row>
    <row r="5" spans="1:10" ht="15.75" thickBot="1" x14ac:dyDescent="0.3">
      <c r="A5" s="25" t="s">
        <v>11</v>
      </c>
      <c r="B5" s="76">
        <v>0.72916666666666663</v>
      </c>
      <c r="C5" s="49" t="s">
        <v>199</v>
      </c>
      <c r="D5" s="48"/>
      <c r="E5" s="49" t="s">
        <v>201</v>
      </c>
      <c r="F5" s="117" t="s">
        <v>203</v>
      </c>
      <c r="G5" s="48"/>
      <c r="H5" s="279"/>
      <c r="I5" s="280"/>
      <c r="J5" s="120"/>
    </row>
    <row r="6" spans="1:10" ht="39" customHeight="1" thickBot="1" x14ac:dyDescent="0.3">
      <c r="A6" s="262" t="s">
        <v>265</v>
      </c>
      <c r="B6" s="257"/>
      <c r="C6" s="258"/>
      <c r="D6" s="259"/>
      <c r="E6" s="258"/>
      <c r="F6" s="260"/>
      <c r="G6" s="258"/>
      <c r="H6" s="102"/>
      <c r="I6" s="67"/>
      <c r="J6" s="120"/>
    </row>
    <row r="7" spans="1:10" ht="39.75" customHeight="1" thickBot="1" x14ac:dyDescent="0.3">
      <c r="A7" s="263" t="s">
        <v>266</v>
      </c>
      <c r="B7" s="121"/>
      <c r="C7" s="50"/>
      <c r="D7" s="7"/>
      <c r="E7" s="50"/>
      <c r="F7" s="124"/>
      <c r="G7" s="50"/>
      <c r="H7" s="102"/>
      <c r="I7" s="67"/>
    </row>
    <row r="8" spans="1:10" x14ac:dyDescent="0.25">
      <c r="A8" s="21"/>
      <c r="B8" s="46"/>
      <c r="C8" s="56" t="s">
        <v>4</v>
      </c>
      <c r="D8" s="15" t="s">
        <v>5</v>
      </c>
      <c r="E8" s="46" t="s">
        <v>6</v>
      </c>
      <c r="F8" s="15" t="s">
        <v>7</v>
      </c>
      <c r="G8" s="93" t="s">
        <v>8</v>
      </c>
      <c r="H8" s="83" t="s">
        <v>9</v>
      </c>
      <c r="I8" s="245"/>
    </row>
    <row r="9" spans="1:10" ht="15.75" thickBot="1" x14ac:dyDescent="0.3">
      <c r="A9" s="31" t="s">
        <v>52</v>
      </c>
      <c r="B9" s="55"/>
      <c r="C9" s="55">
        <v>45754</v>
      </c>
      <c r="D9" s="55">
        <v>45755</v>
      </c>
      <c r="E9" s="55">
        <v>45756</v>
      </c>
      <c r="F9" s="55">
        <v>45757</v>
      </c>
      <c r="G9" s="97">
        <v>45758</v>
      </c>
      <c r="H9" s="97">
        <v>45759</v>
      </c>
      <c r="I9" s="32"/>
    </row>
    <row r="10" spans="1:10" x14ac:dyDescent="0.25">
      <c r="A10" s="24" t="s">
        <v>16</v>
      </c>
      <c r="B10" s="75">
        <v>0.72916666666666663</v>
      </c>
      <c r="C10" s="277" t="s">
        <v>33</v>
      </c>
      <c r="D10" s="281"/>
      <c r="E10" s="281"/>
      <c r="F10" s="281"/>
      <c r="G10" s="281"/>
      <c r="H10" s="281"/>
      <c r="I10" s="278"/>
    </row>
    <row r="11" spans="1:10" ht="15.75" thickBot="1" x14ac:dyDescent="0.3">
      <c r="A11" s="25" t="s">
        <v>11</v>
      </c>
      <c r="B11" s="76">
        <v>0.72916666666666663</v>
      </c>
      <c r="C11" s="279"/>
      <c r="D11" s="282"/>
      <c r="E11" s="282"/>
      <c r="F11" s="282"/>
      <c r="G11" s="282"/>
      <c r="H11" s="282"/>
      <c r="I11" s="280"/>
      <c r="J11" s="120"/>
    </row>
    <row r="12" spans="1:10" ht="15.75" thickBot="1" x14ac:dyDescent="0.3">
      <c r="A12" s="29"/>
      <c r="B12" s="78"/>
      <c r="C12" s="60"/>
      <c r="D12" s="60"/>
      <c r="E12" s="60"/>
      <c r="F12" s="60"/>
      <c r="G12" s="60"/>
      <c r="H12" s="121"/>
      <c r="I12" s="242"/>
    </row>
    <row r="13" spans="1:10" x14ac:dyDescent="0.25">
      <c r="A13" s="21" t="s">
        <v>24</v>
      </c>
      <c r="B13" s="46"/>
      <c r="C13" s="46" t="s">
        <v>4</v>
      </c>
      <c r="D13" s="15" t="s">
        <v>5</v>
      </c>
      <c r="E13" s="46" t="s">
        <v>6</v>
      </c>
      <c r="F13" s="15" t="s">
        <v>7</v>
      </c>
      <c r="G13" s="83" t="s">
        <v>8</v>
      </c>
      <c r="H13" s="83" t="s">
        <v>9</v>
      </c>
      <c r="I13" s="238"/>
    </row>
    <row r="14" spans="1:10" ht="15.75" thickBot="1" x14ac:dyDescent="0.3">
      <c r="A14" s="31" t="s">
        <v>52</v>
      </c>
      <c r="B14" s="55"/>
      <c r="C14" s="55">
        <v>45761</v>
      </c>
      <c r="D14" s="55">
        <v>45762</v>
      </c>
      <c r="E14" s="55">
        <v>45763</v>
      </c>
      <c r="F14" s="55">
        <v>45764</v>
      </c>
      <c r="G14" s="97">
        <v>45765</v>
      </c>
      <c r="H14" s="97">
        <v>45766</v>
      </c>
      <c r="I14" s="30"/>
    </row>
    <row r="15" spans="1:10" x14ac:dyDescent="0.25">
      <c r="A15" s="24" t="s">
        <v>16</v>
      </c>
      <c r="B15" s="75">
        <v>0.72916666666666663</v>
      </c>
      <c r="C15" s="159" t="s">
        <v>204</v>
      </c>
      <c r="D15" s="61"/>
      <c r="E15" s="52" t="s">
        <v>206</v>
      </c>
      <c r="F15" s="61"/>
      <c r="G15" s="52" t="s">
        <v>208</v>
      </c>
      <c r="H15" s="239"/>
      <c r="I15" s="240"/>
      <c r="J15" s="120"/>
    </row>
    <row r="16" spans="1:10" ht="15.75" thickBot="1" x14ac:dyDescent="0.3">
      <c r="A16" s="25" t="s">
        <v>11</v>
      </c>
      <c r="B16" s="76">
        <v>0.72916666666666663</v>
      </c>
      <c r="C16" s="49" t="s">
        <v>205</v>
      </c>
      <c r="D16" s="48"/>
      <c r="E16" s="49" t="s">
        <v>207</v>
      </c>
      <c r="F16" s="48"/>
      <c r="G16" s="49" t="s">
        <v>209</v>
      </c>
      <c r="H16" s="209"/>
      <c r="I16" s="241"/>
    </row>
    <row r="17" spans="1:10" ht="39" customHeight="1" thickBot="1" x14ac:dyDescent="0.3">
      <c r="A17" s="262" t="s">
        <v>265</v>
      </c>
      <c r="B17" s="257"/>
      <c r="C17" s="258"/>
      <c r="D17" s="259"/>
      <c r="E17" s="258"/>
      <c r="F17" s="260"/>
      <c r="G17" s="258"/>
      <c r="H17" s="102"/>
      <c r="I17" s="67"/>
      <c r="J17" s="120"/>
    </row>
    <row r="18" spans="1:10" ht="39.75" customHeight="1" thickBot="1" x14ac:dyDescent="0.3">
      <c r="A18" s="263" t="s">
        <v>266</v>
      </c>
      <c r="B18" s="121"/>
      <c r="C18" s="50"/>
      <c r="D18" s="7"/>
      <c r="E18" s="50"/>
      <c r="F18" s="124"/>
      <c r="G18" s="50"/>
      <c r="H18" s="102"/>
      <c r="I18" s="67"/>
    </row>
    <row r="19" spans="1:10" x14ac:dyDescent="0.25">
      <c r="A19" s="21" t="s">
        <v>28</v>
      </c>
      <c r="B19" s="46"/>
      <c r="C19" s="51" t="s">
        <v>4</v>
      </c>
      <c r="D19" s="16" t="s">
        <v>5</v>
      </c>
      <c r="E19" s="51" t="s">
        <v>6</v>
      </c>
      <c r="F19" s="16" t="s">
        <v>7</v>
      </c>
      <c r="G19" s="96" t="s">
        <v>8</v>
      </c>
      <c r="H19" s="83" t="s">
        <v>9</v>
      </c>
      <c r="I19" s="238"/>
    </row>
    <row r="20" spans="1:10" ht="15.75" thickBot="1" x14ac:dyDescent="0.3">
      <c r="A20" s="31" t="s">
        <v>52</v>
      </c>
      <c r="B20" s="55"/>
      <c r="C20" s="57">
        <v>45768</v>
      </c>
      <c r="D20" s="55">
        <v>45769</v>
      </c>
      <c r="E20" s="55">
        <v>45770</v>
      </c>
      <c r="F20" s="55">
        <v>45771</v>
      </c>
      <c r="G20" s="97">
        <v>45772</v>
      </c>
      <c r="H20" s="97">
        <v>45773</v>
      </c>
      <c r="I20" s="39"/>
    </row>
    <row r="21" spans="1:10" x14ac:dyDescent="0.25">
      <c r="A21" s="24" t="s">
        <v>16</v>
      </c>
      <c r="B21" s="116">
        <v>0.72916666666666663</v>
      </c>
      <c r="C21" s="52" t="s">
        <v>210</v>
      </c>
      <c r="D21" s="61"/>
      <c r="E21" s="52" t="s">
        <v>212</v>
      </c>
      <c r="F21" s="61"/>
      <c r="G21" s="52" t="s">
        <v>214</v>
      </c>
      <c r="H21" s="239"/>
      <c r="I21" s="240"/>
    </row>
    <row r="22" spans="1:10" ht="15.75" thickBot="1" x14ac:dyDescent="0.3">
      <c r="A22" s="25" t="s">
        <v>11</v>
      </c>
      <c r="B22" s="76">
        <v>0.72916666666666663</v>
      </c>
      <c r="C22" s="49" t="s">
        <v>211</v>
      </c>
      <c r="D22" s="48"/>
      <c r="E22" s="49" t="s">
        <v>213</v>
      </c>
      <c r="F22" s="48"/>
      <c r="G22" s="49" t="s">
        <v>215</v>
      </c>
      <c r="H22" s="209"/>
      <c r="I22" s="241"/>
    </row>
    <row r="23" spans="1:10" ht="39" customHeight="1" thickBot="1" x14ac:dyDescent="0.3">
      <c r="A23" s="262" t="s">
        <v>265</v>
      </c>
      <c r="B23" s="257"/>
      <c r="C23" s="258"/>
      <c r="D23" s="259"/>
      <c r="E23" s="258"/>
      <c r="F23" s="260"/>
      <c r="G23" s="258"/>
      <c r="H23" s="102"/>
      <c r="I23" s="67"/>
      <c r="J23" s="120"/>
    </row>
    <row r="24" spans="1:10" ht="39.75" customHeight="1" thickBot="1" x14ac:dyDescent="0.3">
      <c r="A24" s="263" t="s">
        <v>266</v>
      </c>
      <c r="B24" s="121"/>
      <c r="C24" s="50"/>
      <c r="D24" s="7"/>
      <c r="E24" s="50"/>
      <c r="F24" s="124"/>
      <c r="G24" s="50"/>
      <c r="H24" s="102"/>
      <c r="I24" s="67"/>
    </row>
    <row r="25" spans="1:10" x14ac:dyDescent="0.25">
      <c r="A25" s="21" t="s">
        <v>31</v>
      </c>
      <c r="B25" s="46"/>
      <c r="C25" s="56" t="s">
        <v>4</v>
      </c>
      <c r="D25" s="15" t="s">
        <v>5</v>
      </c>
      <c r="E25" s="46" t="s">
        <v>6</v>
      </c>
      <c r="F25" s="15" t="s">
        <v>7</v>
      </c>
      <c r="G25" s="83" t="s">
        <v>8</v>
      </c>
      <c r="H25" s="83" t="s">
        <v>9</v>
      </c>
      <c r="I25" s="238"/>
    </row>
    <row r="26" spans="1:10" ht="15.75" thickBot="1" x14ac:dyDescent="0.3">
      <c r="A26" s="31" t="s">
        <v>52</v>
      </c>
      <c r="B26" s="55"/>
      <c r="C26" s="55">
        <v>45775</v>
      </c>
      <c r="D26" s="55">
        <v>45776</v>
      </c>
      <c r="E26" s="55">
        <v>45777</v>
      </c>
      <c r="F26" s="55">
        <v>45778</v>
      </c>
      <c r="G26" s="97">
        <v>45779</v>
      </c>
      <c r="H26" s="97">
        <v>45780</v>
      </c>
      <c r="I26" s="30"/>
    </row>
    <row r="27" spans="1:10" x14ac:dyDescent="0.25">
      <c r="A27" s="24" t="s">
        <v>16</v>
      </c>
      <c r="B27" s="75">
        <v>0.72916666666666663</v>
      </c>
      <c r="C27" s="52" t="s">
        <v>216</v>
      </c>
      <c r="D27" s="61"/>
      <c r="E27" s="52" t="s">
        <v>218</v>
      </c>
      <c r="F27" s="52" t="s">
        <v>199</v>
      </c>
      <c r="G27" s="61"/>
      <c r="H27" s="102"/>
      <c r="I27" s="67"/>
    </row>
    <row r="28" spans="1:10" ht="15.75" thickBot="1" x14ac:dyDescent="0.3">
      <c r="A28" s="25" t="s">
        <v>11</v>
      </c>
      <c r="B28" s="76">
        <v>0.72916666666666663</v>
      </c>
      <c r="C28" s="49" t="s">
        <v>217</v>
      </c>
      <c r="D28" s="48"/>
      <c r="E28" s="49" t="s">
        <v>198</v>
      </c>
      <c r="F28" s="49" t="s">
        <v>200</v>
      </c>
      <c r="G28" s="48"/>
      <c r="H28" s="102"/>
      <c r="I28" s="67"/>
    </row>
    <row r="29" spans="1:10" ht="39" customHeight="1" thickBot="1" x14ac:dyDescent="0.3">
      <c r="A29" s="262" t="s">
        <v>265</v>
      </c>
      <c r="B29" s="257"/>
      <c r="C29" s="258"/>
      <c r="D29" s="259"/>
      <c r="E29" s="258"/>
      <c r="F29" s="260"/>
      <c r="G29" s="258"/>
      <c r="H29" s="102"/>
      <c r="I29" s="67"/>
      <c r="J29" s="120"/>
    </row>
    <row r="30" spans="1:10" ht="39.75" customHeight="1" thickBot="1" x14ac:dyDescent="0.3">
      <c r="A30" s="263" t="s">
        <v>266</v>
      </c>
      <c r="B30" s="121"/>
      <c r="C30" s="50"/>
      <c r="D30" s="7"/>
      <c r="E30" s="50"/>
      <c r="F30" s="124"/>
      <c r="G30" s="50"/>
      <c r="H30" s="102"/>
      <c r="I30" s="67"/>
    </row>
    <row r="31" spans="1:10" x14ac:dyDescent="0.25">
      <c r="A31" s="21" t="s">
        <v>38</v>
      </c>
      <c r="B31" s="46"/>
      <c r="C31" s="46" t="s">
        <v>4</v>
      </c>
      <c r="D31" s="15" t="s">
        <v>5</v>
      </c>
      <c r="E31" s="46" t="s">
        <v>6</v>
      </c>
      <c r="F31" s="15" t="s">
        <v>7</v>
      </c>
      <c r="G31" s="83" t="s">
        <v>8</v>
      </c>
      <c r="H31" s="83" t="s">
        <v>9</v>
      </c>
      <c r="I31" s="238"/>
    </row>
    <row r="32" spans="1:10" ht="15.75" thickBot="1" x14ac:dyDescent="0.3">
      <c r="A32" s="31" t="s">
        <v>52</v>
      </c>
      <c r="B32" s="55"/>
      <c r="C32" s="55">
        <v>45782</v>
      </c>
      <c r="D32" s="55">
        <v>45783</v>
      </c>
      <c r="E32" s="55">
        <v>45784</v>
      </c>
      <c r="F32" s="55">
        <v>45785</v>
      </c>
      <c r="G32" s="97">
        <v>45786</v>
      </c>
      <c r="H32" s="97">
        <v>45787</v>
      </c>
      <c r="I32" s="30"/>
    </row>
    <row r="33" spans="1:10" x14ac:dyDescent="0.25">
      <c r="A33" s="24" t="s">
        <v>16</v>
      </c>
      <c r="B33" s="75">
        <v>0.72916666666666663</v>
      </c>
      <c r="C33" s="52" t="s">
        <v>201</v>
      </c>
      <c r="D33" s="61"/>
      <c r="E33" s="123" t="s">
        <v>203</v>
      </c>
      <c r="F33" s="61"/>
      <c r="G33" s="52" t="s">
        <v>205</v>
      </c>
      <c r="H33" s="102"/>
      <c r="I33" s="67"/>
    </row>
    <row r="34" spans="1:10" ht="15.75" thickBot="1" x14ac:dyDescent="0.3">
      <c r="A34" s="25" t="s">
        <v>11</v>
      </c>
      <c r="B34" s="76">
        <v>0.72916666666666663</v>
      </c>
      <c r="C34" s="49" t="s">
        <v>202</v>
      </c>
      <c r="D34" s="48"/>
      <c r="E34" s="49" t="s">
        <v>204</v>
      </c>
      <c r="F34" s="48"/>
      <c r="G34" s="49" t="s">
        <v>206</v>
      </c>
      <c r="H34" s="102"/>
      <c r="I34" s="67"/>
    </row>
    <row r="35" spans="1:10" ht="39" customHeight="1" thickBot="1" x14ac:dyDescent="0.3">
      <c r="A35" s="262" t="s">
        <v>265</v>
      </c>
      <c r="B35" s="257"/>
      <c r="C35" s="258"/>
      <c r="D35" s="259"/>
      <c r="E35" s="258"/>
      <c r="F35" s="260"/>
      <c r="G35" s="258"/>
      <c r="H35" s="102"/>
      <c r="I35" s="67"/>
      <c r="J35" s="120"/>
    </row>
    <row r="36" spans="1:10" ht="39.75" customHeight="1" thickBot="1" x14ac:dyDescent="0.3">
      <c r="A36" s="263" t="s">
        <v>266</v>
      </c>
      <c r="B36" s="121"/>
      <c r="C36" s="50"/>
      <c r="D36" s="7"/>
      <c r="E36" s="50"/>
      <c r="F36" s="124"/>
      <c r="G36" s="50"/>
      <c r="H36" s="102"/>
      <c r="I36" s="67"/>
    </row>
    <row r="37" spans="1:10" x14ac:dyDescent="0.25">
      <c r="A37" s="100" t="s">
        <v>42</v>
      </c>
      <c r="B37" s="46"/>
      <c r="C37" s="46" t="s">
        <v>4</v>
      </c>
      <c r="D37" s="15" t="s">
        <v>5</v>
      </c>
      <c r="E37" s="46" t="s">
        <v>6</v>
      </c>
      <c r="F37" s="15" t="s">
        <v>7</v>
      </c>
      <c r="G37" s="46" t="s">
        <v>8</v>
      </c>
      <c r="H37" s="83" t="s">
        <v>9</v>
      </c>
      <c r="I37" s="238"/>
    </row>
    <row r="38" spans="1:10" ht="15.75" thickBot="1" x14ac:dyDescent="0.3">
      <c r="A38" s="111" t="s">
        <v>52</v>
      </c>
      <c r="B38" s="55"/>
      <c r="C38" s="55">
        <v>45789</v>
      </c>
      <c r="D38" s="55">
        <v>45790</v>
      </c>
      <c r="E38" s="57">
        <v>45791</v>
      </c>
      <c r="F38" s="55">
        <v>45792</v>
      </c>
      <c r="G38" s="55">
        <v>45793</v>
      </c>
      <c r="H38" s="97">
        <v>45794</v>
      </c>
      <c r="I38" s="30"/>
    </row>
    <row r="39" spans="1:10" x14ac:dyDescent="0.25">
      <c r="A39" s="24" t="s">
        <v>16</v>
      </c>
      <c r="B39" s="75">
        <v>0.72916666666666663</v>
      </c>
      <c r="C39" s="52" t="s">
        <v>207</v>
      </c>
      <c r="D39" s="61"/>
      <c r="E39" s="52" t="s">
        <v>209</v>
      </c>
      <c r="F39" s="61"/>
      <c r="G39" s="52" t="s">
        <v>211</v>
      </c>
      <c r="H39" s="277" t="s">
        <v>48</v>
      </c>
      <c r="I39" s="278"/>
    </row>
    <row r="40" spans="1:10" ht="15.75" thickBot="1" x14ac:dyDescent="0.3">
      <c r="A40" s="25" t="s">
        <v>11</v>
      </c>
      <c r="B40" s="76">
        <v>0.72916666666666663</v>
      </c>
      <c r="C40" s="49" t="s">
        <v>208</v>
      </c>
      <c r="D40" s="48"/>
      <c r="E40" s="49" t="s">
        <v>210</v>
      </c>
      <c r="F40" s="48"/>
      <c r="G40" s="49" t="s">
        <v>212</v>
      </c>
      <c r="H40" s="283"/>
      <c r="I40" s="284"/>
    </row>
    <row r="41" spans="1:10" ht="39" customHeight="1" thickBot="1" x14ac:dyDescent="0.3">
      <c r="A41" s="262" t="s">
        <v>265</v>
      </c>
      <c r="B41" s="257"/>
      <c r="C41" s="258"/>
      <c r="D41" s="259"/>
      <c r="E41" s="258"/>
      <c r="F41" s="260"/>
      <c r="G41" s="258"/>
      <c r="H41" s="102"/>
      <c r="I41" s="67"/>
      <c r="J41" s="120"/>
    </row>
    <row r="42" spans="1:10" ht="39.75" customHeight="1" thickBot="1" x14ac:dyDescent="0.3">
      <c r="A42" s="263" t="s">
        <v>266</v>
      </c>
      <c r="B42" s="121"/>
      <c r="C42" s="50"/>
      <c r="D42" s="7"/>
      <c r="E42" s="50"/>
      <c r="F42" s="124"/>
      <c r="G42" s="50"/>
      <c r="H42" s="102"/>
      <c r="I42" s="67"/>
    </row>
    <row r="43" spans="1:10" x14ac:dyDescent="0.25">
      <c r="A43" s="100" t="s">
        <v>43</v>
      </c>
      <c r="B43" s="56"/>
      <c r="C43" s="56" t="s">
        <v>4</v>
      </c>
      <c r="D43" s="8" t="s">
        <v>5</v>
      </c>
      <c r="E43" s="56" t="s">
        <v>6</v>
      </c>
      <c r="F43" s="8" t="s">
        <v>7</v>
      </c>
      <c r="G43" s="93" t="s">
        <v>8</v>
      </c>
      <c r="H43" s="83" t="s">
        <v>9</v>
      </c>
      <c r="I43" s="238"/>
    </row>
    <row r="44" spans="1:10" ht="15.75" thickBot="1" x14ac:dyDescent="0.3">
      <c r="A44" s="111" t="s">
        <v>52</v>
      </c>
      <c r="B44" s="57"/>
      <c r="C44" s="57">
        <v>45796</v>
      </c>
      <c r="D44" s="57">
        <v>45797</v>
      </c>
      <c r="E44" s="57">
        <v>45798</v>
      </c>
      <c r="F44" s="57">
        <v>45799</v>
      </c>
      <c r="G44" s="90">
        <v>45800</v>
      </c>
      <c r="H44" s="97">
        <v>45801</v>
      </c>
      <c r="I44" s="30"/>
    </row>
    <row r="45" spans="1:10" ht="15" customHeight="1" x14ac:dyDescent="0.25">
      <c r="A45" s="24" t="s">
        <v>16</v>
      </c>
      <c r="B45" s="75">
        <v>0.72916666666666663</v>
      </c>
      <c r="C45" s="52" t="s">
        <v>213</v>
      </c>
      <c r="D45" s="61"/>
      <c r="E45" s="52" t="s">
        <v>215</v>
      </c>
      <c r="F45" s="159" t="s">
        <v>217</v>
      </c>
      <c r="G45" s="61"/>
      <c r="H45" s="285" t="s">
        <v>53</v>
      </c>
      <c r="I45" s="286"/>
    </row>
    <row r="46" spans="1:10" ht="15.75" thickBot="1" x14ac:dyDescent="0.3">
      <c r="A46" s="25" t="s">
        <v>11</v>
      </c>
      <c r="B46" s="76">
        <v>0.72916666666666663</v>
      </c>
      <c r="C46" s="49" t="s">
        <v>214</v>
      </c>
      <c r="D46" s="48"/>
      <c r="E46" s="49" t="s">
        <v>216</v>
      </c>
      <c r="F46" s="157" t="s">
        <v>218</v>
      </c>
      <c r="G46" s="48"/>
      <c r="H46" s="287"/>
      <c r="I46" s="288"/>
    </row>
    <row r="47" spans="1:10" ht="39" customHeight="1" thickBot="1" x14ac:dyDescent="0.3">
      <c r="A47" s="262" t="s">
        <v>265</v>
      </c>
      <c r="B47" s="257"/>
      <c r="C47" s="258"/>
      <c r="D47" s="259"/>
      <c r="E47" s="258"/>
      <c r="F47" s="260"/>
      <c r="G47" s="258"/>
      <c r="H47" s="102"/>
      <c r="I47" s="67"/>
      <c r="J47" s="120"/>
    </row>
    <row r="48" spans="1:10" ht="39.75" customHeight="1" thickBot="1" x14ac:dyDescent="0.3">
      <c r="A48" s="263" t="s">
        <v>266</v>
      </c>
      <c r="B48" s="121"/>
      <c r="C48" s="50"/>
      <c r="D48" s="7"/>
      <c r="E48" s="50"/>
      <c r="F48" s="124"/>
      <c r="G48" s="50"/>
      <c r="H48" s="102"/>
      <c r="I48" s="67"/>
    </row>
    <row r="49" spans="1:10" x14ac:dyDescent="0.25">
      <c r="A49" s="100" t="s">
        <v>44</v>
      </c>
      <c r="B49" s="56"/>
      <c r="C49" s="56" t="s">
        <v>4</v>
      </c>
      <c r="D49" s="8" t="s">
        <v>5</v>
      </c>
      <c r="E49" s="56" t="s">
        <v>6</v>
      </c>
      <c r="F49" s="8" t="s">
        <v>7</v>
      </c>
      <c r="G49" s="93" t="s">
        <v>8</v>
      </c>
      <c r="H49" s="83" t="s">
        <v>9</v>
      </c>
      <c r="I49" s="238"/>
    </row>
    <row r="50" spans="1:10" ht="15.75" thickBot="1" x14ac:dyDescent="0.3">
      <c r="A50" s="111" t="s">
        <v>52</v>
      </c>
      <c r="B50" s="57"/>
      <c r="C50" s="57">
        <v>45803</v>
      </c>
      <c r="D50" s="57">
        <v>45804</v>
      </c>
      <c r="E50" s="57">
        <v>45805</v>
      </c>
      <c r="F50" s="57">
        <v>45806</v>
      </c>
      <c r="G50" s="90">
        <v>45807</v>
      </c>
      <c r="H50" s="90">
        <v>45808</v>
      </c>
      <c r="I50" s="67"/>
    </row>
    <row r="51" spans="1:10" ht="15" customHeight="1" x14ac:dyDescent="0.25">
      <c r="A51" s="24" t="s">
        <v>16</v>
      </c>
      <c r="B51" s="75">
        <v>0.72916666666666663</v>
      </c>
      <c r="C51" s="289" t="s">
        <v>53</v>
      </c>
      <c r="D51" s="246"/>
      <c r="E51" s="183" t="s">
        <v>199</v>
      </c>
      <c r="F51" s="61"/>
      <c r="G51" s="125" t="s">
        <v>201</v>
      </c>
      <c r="H51" s="125" t="s">
        <v>203</v>
      </c>
      <c r="I51" s="196"/>
    </row>
    <row r="52" spans="1:10" ht="15.75" thickBot="1" x14ac:dyDescent="0.3">
      <c r="A52" s="25" t="s">
        <v>11</v>
      </c>
      <c r="B52" s="80">
        <v>0.72916666666666663</v>
      </c>
      <c r="C52" s="290"/>
      <c r="D52" s="48"/>
      <c r="E52" s="157" t="s">
        <v>200</v>
      </c>
      <c r="F52" s="48"/>
      <c r="G52" s="117" t="s">
        <v>202</v>
      </c>
      <c r="H52" s="117" t="s">
        <v>204</v>
      </c>
      <c r="I52" s="197"/>
    </row>
    <row r="53" spans="1:10" ht="39" customHeight="1" thickBot="1" x14ac:dyDescent="0.3">
      <c r="A53" s="262" t="s">
        <v>265</v>
      </c>
      <c r="B53" s="257"/>
      <c r="C53" s="258"/>
      <c r="D53" s="259"/>
      <c r="E53" s="258"/>
      <c r="F53" s="260"/>
      <c r="G53" s="261"/>
      <c r="H53" s="291"/>
      <c r="I53" s="292"/>
      <c r="J53" s="120"/>
    </row>
    <row r="54" spans="1:10" ht="39.75" customHeight="1" thickBot="1" x14ac:dyDescent="0.3">
      <c r="A54" s="263" t="s">
        <v>266</v>
      </c>
      <c r="B54" s="121"/>
      <c r="C54" s="50"/>
      <c r="D54" s="7"/>
      <c r="E54" s="50"/>
      <c r="F54" s="124"/>
      <c r="G54" s="122"/>
      <c r="H54" s="291"/>
      <c r="I54" s="292"/>
    </row>
    <row r="55" spans="1:10" x14ac:dyDescent="0.25">
      <c r="A55" s="100" t="s">
        <v>65</v>
      </c>
      <c r="B55" s="56"/>
      <c r="C55" s="56" t="s">
        <v>4</v>
      </c>
      <c r="D55" s="8" t="s">
        <v>5</v>
      </c>
      <c r="E55" s="46" t="s">
        <v>6</v>
      </c>
      <c r="F55" s="46" t="s">
        <v>7</v>
      </c>
      <c r="G55" s="93" t="s">
        <v>8</v>
      </c>
      <c r="H55" s="93" t="s">
        <v>9</v>
      </c>
      <c r="I55" s="208"/>
    </row>
    <row r="56" spans="1:10" ht="15.75" thickBot="1" x14ac:dyDescent="0.3">
      <c r="A56" s="111" t="s">
        <v>52</v>
      </c>
      <c r="B56" s="57"/>
      <c r="C56" s="57">
        <v>45810</v>
      </c>
      <c r="D56" s="57">
        <v>45811</v>
      </c>
      <c r="E56" s="57">
        <v>45812</v>
      </c>
      <c r="F56" s="55">
        <v>45813</v>
      </c>
      <c r="G56" s="90">
        <v>45814</v>
      </c>
      <c r="H56" s="90">
        <v>45815</v>
      </c>
      <c r="I56" s="67"/>
    </row>
    <row r="57" spans="1:10" x14ac:dyDescent="0.25">
      <c r="A57" s="24" t="s">
        <v>16</v>
      </c>
      <c r="B57" s="116">
        <v>0.72916666666666663</v>
      </c>
      <c r="C57" s="118"/>
      <c r="D57" s="125" t="s">
        <v>205</v>
      </c>
      <c r="E57" s="61"/>
      <c r="F57" s="52" t="s">
        <v>219</v>
      </c>
      <c r="G57" s="61"/>
      <c r="H57" s="239"/>
      <c r="I57" s="240"/>
    </row>
    <row r="58" spans="1:10" ht="15.75" thickBot="1" x14ac:dyDescent="0.3">
      <c r="A58" s="25" t="s">
        <v>11</v>
      </c>
      <c r="B58" s="76">
        <v>0.72916666666666663</v>
      </c>
      <c r="C58" s="119"/>
      <c r="D58" s="117" t="s">
        <v>206</v>
      </c>
      <c r="E58" s="248"/>
      <c r="F58" s="247" t="s">
        <v>198</v>
      </c>
      <c r="G58" s="48"/>
      <c r="H58" s="209"/>
      <c r="I58" s="241"/>
    </row>
    <row r="59" spans="1:10" ht="39" customHeight="1" thickBot="1" x14ac:dyDescent="0.3">
      <c r="A59" s="264" t="s">
        <v>265</v>
      </c>
      <c r="B59" s="257"/>
      <c r="C59" s="258"/>
      <c r="D59" s="259"/>
      <c r="E59" s="258"/>
      <c r="F59" s="260"/>
      <c r="G59" s="258"/>
      <c r="H59" s="141"/>
      <c r="I59" s="67"/>
      <c r="J59" s="120"/>
    </row>
    <row r="60" spans="1:10" ht="39.75" customHeight="1" thickBot="1" x14ac:dyDescent="0.3">
      <c r="A60" s="265" t="s">
        <v>266</v>
      </c>
      <c r="B60" s="121"/>
      <c r="C60" s="50"/>
      <c r="D60" s="7"/>
      <c r="E60" s="50"/>
      <c r="F60" s="124"/>
      <c r="G60" s="50"/>
      <c r="H60" s="121"/>
      <c r="I60" s="30"/>
    </row>
    <row r="62" spans="1:10" x14ac:dyDescent="0.25">
      <c r="G62" s="1"/>
    </row>
    <row r="63" spans="1:10" x14ac:dyDescent="0.25">
      <c r="G63" s="1"/>
    </row>
    <row r="64" spans="1:10" x14ac:dyDescent="0.25">
      <c r="G64" s="1"/>
    </row>
  </sheetData>
  <mergeCells count="7">
    <mergeCell ref="H54:I54"/>
    <mergeCell ref="H4:I5"/>
    <mergeCell ref="C10:I11"/>
    <mergeCell ref="H39:I40"/>
    <mergeCell ref="H45:I46"/>
    <mergeCell ref="C51:C52"/>
    <mergeCell ref="H53:I53"/>
  </mergeCells>
  <pageMargins left="0.25" right="0.25" top="0.75" bottom="0.75" header="0.3" footer="0.3"/>
  <pageSetup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BF0C-493C-4135-99E9-13C5626C403F}">
  <dimension ref="A1:O52"/>
  <sheetViews>
    <sheetView zoomScaleNormal="100" workbookViewId="0">
      <selection activeCell="F16" sqref="F16:G16"/>
    </sheetView>
  </sheetViews>
  <sheetFormatPr defaultRowHeight="15" x14ac:dyDescent="0.25"/>
  <cols>
    <col min="1" max="1" width="8.85546875" bestFit="1" customWidth="1"/>
    <col min="2" max="2" width="7.85546875" bestFit="1" customWidth="1"/>
    <col min="3" max="7" width="18.42578125" customWidth="1"/>
    <col min="8" max="8" width="7.5703125" bestFit="1" customWidth="1"/>
    <col min="9" max="10" width="18.28515625" customWidth="1"/>
    <col min="11" max="11" width="15.7109375" hidden="1" customWidth="1"/>
    <col min="12" max="12" width="2.140625" customWidth="1"/>
    <col min="13" max="13" width="26.140625" customWidth="1"/>
    <col min="14" max="14" width="28.28515625" bestFit="1" customWidth="1"/>
    <col min="15" max="15" width="10.28515625" bestFit="1" customWidth="1"/>
  </cols>
  <sheetData>
    <row r="1" spans="1:15" x14ac:dyDescent="0.25">
      <c r="A1" s="95"/>
      <c r="B1" s="98"/>
      <c r="C1" s="135" t="s">
        <v>1</v>
      </c>
      <c r="D1" s="135" t="s">
        <v>55</v>
      </c>
      <c r="E1" s="98"/>
      <c r="F1" s="98"/>
      <c r="G1" s="98"/>
    </row>
    <row r="2" spans="1:15" ht="15.75" thickBot="1" x14ac:dyDescent="0.3"/>
    <row r="3" spans="1:15" x14ac:dyDescent="0.25">
      <c r="A3" s="45" t="s">
        <v>3</v>
      </c>
      <c r="B3" s="46"/>
      <c r="C3" s="46" t="s">
        <v>4</v>
      </c>
      <c r="D3" s="15" t="s">
        <v>5</v>
      </c>
      <c r="E3" s="46" t="s">
        <v>6</v>
      </c>
      <c r="F3" s="15" t="s">
        <v>7</v>
      </c>
      <c r="G3" s="83" t="s">
        <v>8</v>
      </c>
      <c r="H3" s="83" t="s">
        <v>9</v>
      </c>
      <c r="I3" s="252"/>
      <c r="J3" s="228"/>
      <c r="K3" s="99"/>
      <c r="M3" s="13" t="s">
        <v>26</v>
      </c>
      <c r="N3" s="2" t="s">
        <v>14</v>
      </c>
    </row>
    <row r="4" spans="1:15" ht="15.75" thickBot="1" x14ac:dyDescent="0.3">
      <c r="A4" s="254" t="s">
        <v>52</v>
      </c>
      <c r="B4" s="55"/>
      <c r="C4" s="55">
        <v>45747</v>
      </c>
      <c r="D4" s="55">
        <v>45748</v>
      </c>
      <c r="E4" s="47">
        <v>45749</v>
      </c>
      <c r="F4" s="47">
        <v>45750</v>
      </c>
      <c r="G4" s="97">
        <v>45751</v>
      </c>
      <c r="H4" s="97">
        <v>45752</v>
      </c>
      <c r="I4" s="140" t="s">
        <v>10</v>
      </c>
      <c r="J4" s="190" t="s">
        <v>11</v>
      </c>
      <c r="K4" s="36"/>
      <c r="M4" s="14" t="s">
        <v>15</v>
      </c>
      <c r="N4" s="1" t="s">
        <v>60</v>
      </c>
      <c r="O4">
        <f>COUNTIF($C$2:$J$52,"*Giants*")</f>
        <v>12</v>
      </c>
    </row>
    <row r="5" spans="1:15" x14ac:dyDescent="0.25">
      <c r="A5" s="24" t="s">
        <v>16</v>
      </c>
      <c r="B5" s="255">
        <v>0.72916666666666663</v>
      </c>
      <c r="C5" s="61"/>
      <c r="D5" s="179" t="s">
        <v>256</v>
      </c>
      <c r="E5" s="61"/>
      <c r="F5" s="61"/>
      <c r="G5" s="118"/>
      <c r="H5" s="91"/>
      <c r="I5" s="38" t="s">
        <v>33</v>
      </c>
      <c r="J5" s="33"/>
      <c r="K5" s="33"/>
      <c r="M5" s="14" t="s">
        <v>27</v>
      </c>
      <c r="N5" s="1" t="s">
        <v>60</v>
      </c>
      <c r="O5">
        <f>COUNTIF($C$2:$J$52,"*padres*")</f>
        <v>12</v>
      </c>
    </row>
    <row r="6" spans="1:15" x14ac:dyDescent="0.25">
      <c r="A6" s="25" t="s">
        <v>11</v>
      </c>
      <c r="B6" s="80">
        <v>0.72916666666666663</v>
      </c>
      <c r="C6" s="48"/>
      <c r="E6" s="48"/>
      <c r="G6" s="119"/>
      <c r="H6" s="92"/>
      <c r="I6" s="12"/>
      <c r="J6" s="34"/>
      <c r="K6" s="34"/>
      <c r="M6" s="14" t="s">
        <v>29</v>
      </c>
      <c r="N6" s="1" t="s">
        <v>60</v>
      </c>
      <c r="O6">
        <f>COUNTIF($C$2:$J$52,"*a's*")</f>
        <v>12</v>
      </c>
    </row>
    <row r="7" spans="1:15" ht="15.75" thickBot="1" x14ac:dyDescent="0.3">
      <c r="A7" s="29"/>
      <c r="B7" s="78"/>
      <c r="C7" s="50"/>
      <c r="D7" s="50"/>
      <c r="E7" s="50"/>
      <c r="F7" s="50"/>
      <c r="G7" s="122"/>
      <c r="H7" s="94"/>
      <c r="I7" s="42"/>
      <c r="J7" s="43"/>
      <c r="K7" s="43"/>
      <c r="M7" s="14" t="s">
        <v>22</v>
      </c>
      <c r="N7" s="1" t="s">
        <v>60</v>
      </c>
      <c r="O7">
        <f>COUNTIF($C$2:$J$52,"*dodgers*")</f>
        <v>12</v>
      </c>
    </row>
    <row r="8" spans="1:15" x14ac:dyDescent="0.25">
      <c r="A8" s="45"/>
      <c r="B8" s="56"/>
      <c r="C8" s="51" t="s">
        <v>4</v>
      </c>
      <c r="D8" s="16" t="s">
        <v>5</v>
      </c>
      <c r="E8" s="51" t="s">
        <v>6</v>
      </c>
      <c r="F8" s="16" t="s">
        <v>7</v>
      </c>
      <c r="G8" s="96" t="s">
        <v>8</v>
      </c>
      <c r="H8" s="96" t="s">
        <v>9</v>
      </c>
      <c r="I8" s="98"/>
      <c r="J8" s="99"/>
      <c r="K8" s="99"/>
      <c r="M8" s="14" t="s">
        <v>30</v>
      </c>
      <c r="N8" s="1" t="s">
        <v>60</v>
      </c>
      <c r="O8">
        <f>COUNTIF($C$2:$J$52,"*orioles*")</f>
        <v>12</v>
      </c>
    </row>
    <row r="9" spans="1:15" ht="15.75" thickBot="1" x14ac:dyDescent="0.3">
      <c r="A9" s="45" t="s">
        <v>52</v>
      </c>
      <c r="B9" s="57"/>
      <c r="C9" s="55">
        <v>45754</v>
      </c>
      <c r="D9" s="55">
        <v>45755</v>
      </c>
      <c r="E9" s="55">
        <v>45756</v>
      </c>
      <c r="F9" s="55">
        <v>45757</v>
      </c>
      <c r="G9" s="97">
        <v>45758</v>
      </c>
      <c r="H9" s="97">
        <v>45759</v>
      </c>
      <c r="I9" s="140" t="s">
        <v>10</v>
      </c>
      <c r="J9" s="190" t="s">
        <v>11</v>
      </c>
      <c r="K9" s="36"/>
      <c r="M9" s="14" t="s">
        <v>25</v>
      </c>
      <c r="N9" s="1" t="s">
        <v>60</v>
      </c>
      <c r="O9">
        <f>COUNTIF($C$2:$J$52,"*angels*")</f>
        <v>12</v>
      </c>
    </row>
    <row r="10" spans="1:15" x14ac:dyDescent="0.25">
      <c r="A10" s="24" t="s">
        <v>16</v>
      </c>
      <c r="B10" s="255"/>
      <c r="C10" s="53"/>
      <c r="D10" s="38" t="s">
        <v>33</v>
      </c>
      <c r="E10" s="53"/>
      <c r="F10" s="38"/>
      <c r="G10" s="137"/>
      <c r="H10" s="91"/>
      <c r="I10" s="38" t="s">
        <v>33</v>
      </c>
      <c r="J10" s="68"/>
      <c r="K10" s="68"/>
    </row>
    <row r="11" spans="1:15" x14ac:dyDescent="0.25">
      <c r="A11" s="25" t="s">
        <v>11</v>
      </c>
      <c r="B11" s="80"/>
      <c r="C11" s="54"/>
      <c r="D11" s="12"/>
      <c r="E11" s="54"/>
      <c r="F11" s="12"/>
      <c r="G11" s="138"/>
      <c r="H11" s="92"/>
      <c r="I11" s="12"/>
      <c r="J11" s="69"/>
      <c r="K11" s="69"/>
      <c r="N11" s="1"/>
    </row>
    <row r="12" spans="1:15" ht="15.75" thickBot="1" x14ac:dyDescent="0.3">
      <c r="A12" s="29"/>
      <c r="B12" s="78"/>
      <c r="C12" s="74"/>
      <c r="D12" s="73"/>
      <c r="E12" s="74"/>
      <c r="F12" s="73"/>
      <c r="G12" s="139"/>
      <c r="H12" s="94"/>
      <c r="I12" s="42"/>
      <c r="J12" s="43"/>
      <c r="K12" s="43"/>
      <c r="M12" s="2" t="s">
        <v>41</v>
      </c>
    </row>
    <row r="13" spans="1:15" x14ac:dyDescent="0.25">
      <c r="A13" s="45" t="s">
        <v>24</v>
      </c>
      <c r="B13" s="56"/>
      <c r="C13" s="46" t="s">
        <v>4</v>
      </c>
      <c r="D13" s="15" t="s">
        <v>5</v>
      </c>
      <c r="E13" s="46" t="s">
        <v>6</v>
      </c>
      <c r="F13" s="15" t="s">
        <v>7</v>
      </c>
      <c r="G13" s="83" t="s">
        <v>8</v>
      </c>
      <c r="H13" s="83" t="s">
        <v>9</v>
      </c>
      <c r="I13" s="98"/>
      <c r="J13" s="99"/>
      <c r="K13" s="99"/>
    </row>
    <row r="14" spans="1:15" ht="15.75" thickBot="1" x14ac:dyDescent="0.3">
      <c r="A14" s="45" t="s">
        <v>52</v>
      </c>
      <c r="B14" s="57"/>
      <c r="C14" s="55">
        <v>45761</v>
      </c>
      <c r="D14" s="55">
        <v>45762</v>
      </c>
      <c r="E14" s="55">
        <v>45763</v>
      </c>
      <c r="F14" s="55">
        <v>45764</v>
      </c>
      <c r="G14" s="97">
        <v>45765</v>
      </c>
      <c r="H14" s="97">
        <v>45766</v>
      </c>
      <c r="I14" s="140" t="s">
        <v>10</v>
      </c>
      <c r="J14" s="190" t="s">
        <v>11</v>
      </c>
      <c r="K14" s="36"/>
    </row>
    <row r="15" spans="1:15" x14ac:dyDescent="0.25">
      <c r="A15" s="24" t="s">
        <v>16</v>
      </c>
      <c r="B15" s="255">
        <v>0.72916666666666663</v>
      </c>
      <c r="C15" s="61"/>
      <c r="D15" s="199" t="s">
        <v>251</v>
      </c>
      <c r="E15" s="61"/>
      <c r="F15" s="179" t="s">
        <v>252</v>
      </c>
      <c r="G15" s="61"/>
      <c r="H15" s="141" t="s">
        <v>17</v>
      </c>
      <c r="I15" s="185" t="s">
        <v>214</v>
      </c>
      <c r="J15" s="61"/>
      <c r="K15" s="28"/>
    </row>
    <row r="16" spans="1:15" x14ac:dyDescent="0.25">
      <c r="A16" s="25" t="s">
        <v>11</v>
      </c>
      <c r="B16" s="80">
        <v>0.72916666666666663</v>
      </c>
      <c r="C16" s="48"/>
      <c r="D16" s="200" t="s">
        <v>199</v>
      </c>
      <c r="E16" s="48"/>
      <c r="F16" s="9"/>
      <c r="G16" s="48"/>
      <c r="H16" s="141" t="s">
        <v>260</v>
      </c>
      <c r="I16" s="179" t="s">
        <v>253</v>
      </c>
      <c r="J16" s="202"/>
      <c r="K16" s="28"/>
    </row>
    <row r="17" spans="1:11" ht="15.75" thickBot="1" x14ac:dyDescent="0.3">
      <c r="A17" s="29"/>
      <c r="B17" s="78"/>
      <c r="C17" s="50"/>
      <c r="D17" s="19"/>
      <c r="E17" s="50"/>
      <c r="F17" s="19"/>
      <c r="G17" s="50"/>
      <c r="H17" s="141" t="s">
        <v>21</v>
      </c>
      <c r="I17" s="179" t="s">
        <v>254</v>
      </c>
      <c r="J17" s="50"/>
      <c r="K17" s="28"/>
    </row>
    <row r="18" spans="1:11" x14ac:dyDescent="0.25">
      <c r="A18" s="45" t="s">
        <v>28</v>
      </c>
      <c r="B18" s="56"/>
      <c r="C18" s="46" t="s">
        <v>4</v>
      </c>
      <c r="D18" s="15" t="s">
        <v>5</v>
      </c>
      <c r="E18" s="46" t="s">
        <v>6</v>
      </c>
      <c r="F18" s="15" t="s">
        <v>7</v>
      </c>
      <c r="G18" s="83" t="s">
        <v>8</v>
      </c>
      <c r="H18" s="83" t="s">
        <v>9</v>
      </c>
      <c r="I18" s="98"/>
      <c r="J18" s="99"/>
      <c r="K18" s="99"/>
    </row>
    <row r="19" spans="1:11" ht="15.75" thickBot="1" x14ac:dyDescent="0.3">
      <c r="A19" s="45" t="s">
        <v>52</v>
      </c>
      <c r="B19" s="57"/>
      <c r="C19" s="55">
        <v>45768</v>
      </c>
      <c r="D19" s="55">
        <v>45769</v>
      </c>
      <c r="E19" s="55">
        <v>45770</v>
      </c>
      <c r="F19" s="55">
        <v>45771</v>
      </c>
      <c r="G19" s="97">
        <v>45772</v>
      </c>
      <c r="H19" s="97">
        <v>45773</v>
      </c>
      <c r="I19" s="140" t="s">
        <v>10</v>
      </c>
      <c r="J19" s="190" t="s">
        <v>11</v>
      </c>
      <c r="K19" s="36"/>
    </row>
    <row r="20" spans="1:11" x14ac:dyDescent="0.25">
      <c r="A20" s="24" t="s">
        <v>16</v>
      </c>
      <c r="B20" s="255">
        <v>0.72916666666666663</v>
      </c>
      <c r="C20" s="61"/>
      <c r="D20" s="185" t="s">
        <v>208</v>
      </c>
      <c r="E20" s="61"/>
      <c r="F20" s="179" t="s">
        <v>255</v>
      </c>
      <c r="G20" s="61"/>
      <c r="H20" s="141" t="s">
        <v>17</v>
      </c>
      <c r="I20" s="185" t="s">
        <v>218</v>
      </c>
      <c r="J20" s="61"/>
      <c r="K20" s="28"/>
    </row>
    <row r="21" spans="1:11" x14ac:dyDescent="0.25">
      <c r="A21" s="25" t="s">
        <v>11</v>
      </c>
      <c r="B21" s="80">
        <v>0.72916666666666663</v>
      </c>
      <c r="C21" s="48"/>
      <c r="D21" s="179" t="s">
        <v>219</v>
      </c>
      <c r="E21" s="48"/>
      <c r="G21" s="48"/>
      <c r="H21" s="141" t="s">
        <v>260</v>
      </c>
      <c r="I21" s="179" t="s">
        <v>256</v>
      </c>
      <c r="J21" s="202"/>
      <c r="K21" s="28"/>
    </row>
    <row r="22" spans="1:11" ht="15.75" thickBot="1" x14ac:dyDescent="0.3">
      <c r="A22" s="22"/>
      <c r="B22" s="78"/>
      <c r="C22" s="50"/>
      <c r="D22" s="19"/>
      <c r="E22" s="50"/>
      <c r="F22" s="19"/>
      <c r="G22" s="50"/>
      <c r="H22" s="141" t="s">
        <v>21</v>
      </c>
      <c r="I22" s="179" t="s">
        <v>257</v>
      </c>
      <c r="J22" s="50"/>
      <c r="K22" s="37"/>
    </row>
    <row r="23" spans="1:11" x14ac:dyDescent="0.25">
      <c r="A23" s="45" t="s">
        <v>31</v>
      </c>
      <c r="B23" s="56"/>
      <c r="C23" s="46" t="s">
        <v>4</v>
      </c>
      <c r="D23" s="15" t="s">
        <v>5</v>
      </c>
      <c r="E23" s="46" t="s">
        <v>6</v>
      </c>
      <c r="F23" s="15" t="s">
        <v>7</v>
      </c>
      <c r="G23" s="83" t="s">
        <v>8</v>
      </c>
      <c r="H23" s="83" t="s">
        <v>9</v>
      </c>
      <c r="I23" s="98"/>
      <c r="J23" s="99"/>
      <c r="K23" s="99"/>
    </row>
    <row r="24" spans="1:11" ht="15.75" thickBot="1" x14ac:dyDescent="0.3">
      <c r="A24" s="45" t="s">
        <v>52</v>
      </c>
      <c r="B24" s="57"/>
      <c r="C24" s="55">
        <v>45775</v>
      </c>
      <c r="D24" s="55">
        <v>45776</v>
      </c>
      <c r="E24" s="57">
        <v>45777</v>
      </c>
      <c r="F24" s="55">
        <v>45778</v>
      </c>
      <c r="G24" s="90">
        <v>45779</v>
      </c>
      <c r="H24" s="97">
        <v>45780</v>
      </c>
      <c r="I24" s="140" t="s">
        <v>10</v>
      </c>
      <c r="J24" s="190" t="s">
        <v>11</v>
      </c>
      <c r="K24" s="36"/>
    </row>
    <row r="25" spans="1:11" x14ac:dyDescent="0.25">
      <c r="A25" s="24" t="s">
        <v>16</v>
      </c>
      <c r="B25" s="255">
        <v>0.72916666666666663</v>
      </c>
      <c r="C25" s="61"/>
      <c r="D25" s="185" t="s">
        <v>212</v>
      </c>
      <c r="E25" s="61"/>
      <c r="F25" s="9"/>
      <c r="G25" s="61"/>
      <c r="H25" s="102" t="s">
        <v>17</v>
      </c>
      <c r="I25" s="185" t="s">
        <v>199</v>
      </c>
      <c r="J25" s="61"/>
      <c r="K25" s="28"/>
    </row>
    <row r="26" spans="1:11" x14ac:dyDescent="0.25">
      <c r="A26" s="25" t="s">
        <v>11</v>
      </c>
      <c r="B26" s="80">
        <v>0.72916666666666663</v>
      </c>
      <c r="C26" s="48"/>
      <c r="D26" s="179" t="s">
        <v>258</v>
      </c>
      <c r="E26" s="48"/>
      <c r="G26" s="48"/>
      <c r="H26" s="102" t="s">
        <v>260</v>
      </c>
      <c r="I26" s="179" t="s">
        <v>252</v>
      </c>
      <c r="J26" s="202"/>
      <c r="K26" s="28"/>
    </row>
    <row r="27" spans="1:11" ht="15.75" thickBot="1" x14ac:dyDescent="0.3">
      <c r="A27" s="29"/>
      <c r="B27" s="78"/>
      <c r="C27" s="50"/>
      <c r="D27" s="19"/>
      <c r="E27" s="50"/>
      <c r="F27" s="19"/>
      <c r="G27" s="50"/>
      <c r="H27" s="102" t="s">
        <v>21</v>
      </c>
      <c r="I27" s="179" t="s">
        <v>209</v>
      </c>
      <c r="J27" s="50"/>
      <c r="K27" s="37"/>
    </row>
    <row r="28" spans="1:11" x14ac:dyDescent="0.25">
      <c r="A28" s="45" t="s">
        <v>38</v>
      </c>
      <c r="B28" s="56"/>
      <c r="C28" s="56" t="s">
        <v>4</v>
      </c>
      <c r="D28" s="8" t="s">
        <v>5</v>
      </c>
      <c r="E28" s="56" t="s">
        <v>6</v>
      </c>
      <c r="F28" s="8" t="s">
        <v>7</v>
      </c>
      <c r="G28" s="93" t="s">
        <v>8</v>
      </c>
      <c r="H28" s="83" t="s">
        <v>9</v>
      </c>
      <c r="I28" s="98"/>
      <c r="J28" s="99"/>
      <c r="K28" s="99"/>
    </row>
    <row r="29" spans="1:11" ht="15.75" thickBot="1" x14ac:dyDescent="0.3">
      <c r="A29" s="45" t="s">
        <v>52</v>
      </c>
      <c r="B29" s="57"/>
      <c r="C29" s="57">
        <v>45782</v>
      </c>
      <c r="D29" s="57">
        <v>45783</v>
      </c>
      <c r="E29" s="57">
        <v>45784</v>
      </c>
      <c r="F29" s="57">
        <v>45785</v>
      </c>
      <c r="G29" s="90">
        <v>45786</v>
      </c>
      <c r="H29" s="97">
        <v>45787</v>
      </c>
      <c r="I29" s="140" t="s">
        <v>10</v>
      </c>
      <c r="J29" s="190" t="s">
        <v>11</v>
      </c>
      <c r="K29" s="142" t="s">
        <v>12</v>
      </c>
    </row>
    <row r="30" spans="1:11" x14ac:dyDescent="0.25">
      <c r="A30" s="24" t="s">
        <v>16</v>
      </c>
      <c r="B30" s="255">
        <v>0.72916666666666663</v>
      </c>
      <c r="C30" s="61"/>
      <c r="D30" s="185" t="s">
        <v>214</v>
      </c>
      <c r="E30" s="61"/>
      <c r="F30" s="199" t="s">
        <v>206</v>
      </c>
      <c r="G30" s="118"/>
      <c r="H30" s="141" t="s">
        <v>17</v>
      </c>
      <c r="I30" s="185" t="s">
        <v>208</v>
      </c>
      <c r="J30" s="61"/>
      <c r="K30" s="28"/>
    </row>
    <row r="31" spans="1:11" x14ac:dyDescent="0.25">
      <c r="A31" s="25" t="s">
        <v>11</v>
      </c>
      <c r="B31" s="80">
        <v>0.72916666666666663</v>
      </c>
      <c r="C31" s="48"/>
      <c r="D31" s="179" t="s">
        <v>253</v>
      </c>
      <c r="E31" s="48"/>
      <c r="F31" s="202"/>
      <c r="G31" s="119"/>
      <c r="H31" s="141" t="s">
        <v>260</v>
      </c>
      <c r="I31" s="179" t="s">
        <v>219</v>
      </c>
      <c r="J31" s="202"/>
      <c r="K31" s="28"/>
    </row>
    <row r="32" spans="1:11" ht="15.75" thickBot="1" x14ac:dyDescent="0.3">
      <c r="A32" s="29"/>
      <c r="B32" s="78"/>
      <c r="C32" s="50"/>
      <c r="D32" s="19"/>
      <c r="E32" s="50"/>
      <c r="F32" s="50"/>
      <c r="G32" s="122"/>
      <c r="H32" s="141" t="s">
        <v>21</v>
      </c>
      <c r="I32" s="179" t="s">
        <v>202</v>
      </c>
      <c r="J32" s="50"/>
      <c r="K32" s="36"/>
    </row>
    <row r="33" spans="1:11" x14ac:dyDescent="0.25">
      <c r="A33" s="45" t="s">
        <v>42</v>
      </c>
      <c r="B33" s="56"/>
      <c r="C33" s="56" t="s">
        <v>4</v>
      </c>
      <c r="D33" s="8" t="s">
        <v>5</v>
      </c>
      <c r="E33" s="56" t="s">
        <v>6</v>
      </c>
      <c r="F33" s="8" t="s">
        <v>7</v>
      </c>
      <c r="G33" s="93" t="s">
        <v>8</v>
      </c>
      <c r="H33" s="83" t="s">
        <v>9</v>
      </c>
      <c r="I33" s="98"/>
      <c r="J33" s="99"/>
      <c r="K33" s="99"/>
    </row>
    <row r="34" spans="1:11" ht="15.75" thickBot="1" x14ac:dyDescent="0.3">
      <c r="A34" s="45" t="s">
        <v>52</v>
      </c>
      <c r="B34" s="57"/>
      <c r="C34" s="57">
        <v>45789</v>
      </c>
      <c r="D34" s="57">
        <v>45790</v>
      </c>
      <c r="E34" s="57">
        <v>45791</v>
      </c>
      <c r="F34" s="57">
        <v>45792</v>
      </c>
      <c r="G34" s="90">
        <v>45793</v>
      </c>
      <c r="H34" s="90">
        <v>45794</v>
      </c>
      <c r="I34" s="63" t="s">
        <v>10</v>
      </c>
      <c r="J34" s="161" t="s">
        <v>11</v>
      </c>
      <c r="K34" s="36"/>
    </row>
    <row r="35" spans="1:11" x14ac:dyDescent="0.25">
      <c r="A35" s="24" t="s">
        <v>16</v>
      </c>
      <c r="B35" s="255">
        <v>0.72916666666666663</v>
      </c>
      <c r="C35" s="58"/>
      <c r="D35" s="199" t="s">
        <v>218</v>
      </c>
      <c r="E35" s="61"/>
      <c r="F35" s="199" t="s">
        <v>198</v>
      </c>
      <c r="G35" s="118"/>
      <c r="H35" s="198" t="s">
        <v>45</v>
      </c>
      <c r="I35" s="185" t="s">
        <v>212</v>
      </c>
      <c r="J35" s="199" t="s">
        <v>258</v>
      </c>
      <c r="K35" s="70"/>
    </row>
    <row r="36" spans="1:11" ht="15.75" thickBot="1" x14ac:dyDescent="0.3">
      <c r="A36" s="25" t="s">
        <v>11</v>
      </c>
      <c r="B36" s="80">
        <v>0.72916666666666663</v>
      </c>
      <c r="C36" s="48"/>
      <c r="D36" s="9"/>
      <c r="E36" s="48"/>
      <c r="F36" s="202"/>
      <c r="G36" s="119"/>
      <c r="H36" s="87" t="s">
        <v>46</v>
      </c>
      <c r="I36" s="215"/>
      <c r="J36" s="201" t="s">
        <v>259</v>
      </c>
      <c r="K36" s="34"/>
    </row>
    <row r="37" spans="1:11" ht="15.75" thickBot="1" x14ac:dyDescent="0.3">
      <c r="A37" s="22"/>
      <c r="B37" s="78"/>
      <c r="C37" s="7"/>
      <c r="D37" s="35"/>
      <c r="E37" s="50"/>
      <c r="F37" s="50"/>
      <c r="G37" s="124"/>
      <c r="H37" s="92"/>
      <c r="I37" s="293" t="s">
        <v>48</v>
      </c>
      <c r="J37" s="284"/>
      <c r="K37" s="37"/>
    </row>
    <row r="38" spans="1:11" x14ac:dyDescent="0.25">
      <c r="A38" s="45" t="s">
        <v>43</v>
      </c>
      <c r="B38" s="56"/>
      <c r="C38" s="56" t="s">
        <v>4</v>
      </c>
      <c r="D38" s="8" t="s">
        <v>5</v>
      </c>
      <c r="E38" s="46" t="s">
        <v>6</v>
      </c>
      <c r="F38" s="46" t="s">
        <v>7</v>
      </c>
      <c r="G38" s="93" t="s">
        <v>8</v>
      </c>
      <c r="H38" s="83" t="s">
        <v>9</v>
      </c>
      <c r="I38" s="98"/>
      <c r="J38" s="99"/>
      <c r="K38" s="99"/>
    </row>
    <row r="39" spans="1:11" ht="15.75" thickBot="1" x14ac:dyDescent="0.3">
      <c r="A39" s="45" t="s">
        <v>52</v>
      </c>
      <c r="B39" s="57"/>
      <c r="C39" s="57">
        <v>45796</v>
      </c>
      <c r="D39" s="57">
        <v>45797</v>
      </c>
      <c r="E39" s="55">
        <v>45798</v>
      </c>
      <c r="F39" s="55">
        <v>45799</v>
      </c>
      <c r="G39" s="90">
        <v>45800</v>
      </c>
      <c r="H39" s="97">
        <v>45801</v>
      </c>
      <c r="I39" s="140" t="s">
        <v>10</v>
      </c>
      <c r="J39" s="190" t="s">
        <v>11</v>
      </c>
      <c r="K39" s="36"/>
    </row>
    <row r="40" spans="1:11" x14ac:dyDescent="0.25">
      <c r="A40" s="24" t="s">
        <v>16</v>
      </c>
      <c r="B40" s="255">
        <v>0.72916666666666663</v>
      </c>
      <c r="C40" s="58"/>
      <c r="D40" s="251" t="s">
        <v>199</v>
      </c>
      <c r="E40" s="61"/>
      <c r="F40" s="105"/>
      <c r="G40" s="61"/>
      <c r="H40" s="92"/>
      <c r="I40" s="281" t="s">
        <v>49</v>
      </c>
      <c r="J40" s="278"/>
      <c r="K40" s="34"/>
    </row>
    <row r="41" spans="1:11" x14ac:dyDescent="0.25">
      <c r="A41" s="25" t="s">
        <v>11</v>
      </c>
      <c r="B41" s="80">
        <v>0.72916666666666663</v>
      </c>
      <c r="C41" s="48"/>
      <c r="D41" s="179" t="s">
        <v>252</v>
      </c>
      <c r="E41" s="48"/>
      <c r="F41" s="105"/>
      <c r="G41" s="48"/>
      <c r="H41" s="92"/>
      <c r="I41" s="293"/>
      <c r="J41" s="284"/>
      <c r="K41" s="34"/>
    </row>
    <row r="42" spans="1:11" ht="15.75" thickBot="1" x14ac:dyDescent="0.3">
      <c r="A42" s="22"/>
      <c r="B42" s="234"/>
      <c r="C42" s="7"/>
      <c r="D42" s="50"/>
      <c r="E42" s="50"/>
      <c r="F42" s="50"/>
      <c r="G42" s="50"/>
      <c r="H42" s="29"/>
      <c r="I42" s="243"/>
      <c r="J42" s="244"/>
      <c r="K42" s="44"/>
    </row>
    <row r="43" spans="1:11" x14ac:dyDescent="0.25">
      <c r="A43" s="45" t="s">
        <v>44</v>
      </c>
      <c r="B43" s="56"/>
      <c r="C43" s="56" t="s">
        <v>4</v>
      </c>
      <c r="D43" s="16" t="s">
        <v>5</v>
      </c>
      <c r="E43" s="51" t="s">
        <v>6</v>
      </c>
      <c r="F43" s="16" t="s">
        <v>7</v>
      </c>
      <c r="G43" s="93" t="s">
        <v>8</v>
      </c>
      <c r="H43" s="83" t="s">
        <v>9</v>
      </c>
      <c r="I43" s="252"/>
      <c r="J43" s="228"/>
      <c r="K43" s="99"/>
    </row>
    <row r="44" spans="1:11" ht="15.75" thickBot="1" x14ac:dyDescent="0.3">
      <c r="A44" s="45" t="s">
        <v>52</v>
      </c>
      <c r="B44" s="57"/>
      <c r="C44" s="47">
        <v>45803</v>
      </c>
      <c r="D44" s="47">
        <v>45804</v>
      </c>
      <c r="E44" s="47">
        <v>45805</v>
      </c>
      <c r="F44" s="47">
        <v>45806</v>
      </c>
      <c r="G44" s="84">
        <v>45807</v>
      </c>
      <c r="H44" s="89">
        <v>45808</v>
      </c>
      <c r="I44" s="63" t="s">
        <v>10</v>
      </c>
      <c r="J44" s="161" t="s">
        <v>11</v>
      </c>
      <c r="K44" s="36"/>
    </row>
    <row r="45" spans="1:11" x14ac:dyDescent="0.25">
      <c r="A45" s="24" t="s">
        <v>16</v>
      </c>
      <c r="B45" s="255">
        <v>0.72916666666666663</v>
      </c>
      <c r="C45" s="289" t="s">
        <v>57</v>
      </c>
      <c r="D45" s="105"/>
      <c r="E45" s="61"/>
      <c r="F45" s="199" t="s">
        <v>211</v>
      </c>
      <c r="G45" s="118"/>
      <c r="H45" s="198" t="s">
        <v>17</v>
      </c>
      <c r="I45" s="18"/>
      <c r="J45" s="199" t="s">
        <v>214</v>
      </c>
      <c r="K45" s="40"/>
    </row>
    <row r="46" spans="1:11" x14ac:dyDescent="0.25">
      <c r="A46" s="25" t="s">
        <v>11</v>
      </c>
      <c r="B46" s="80">
        <v>0.72916666666666663</v>
      </c>
      <c r="C46" s="290"/>
      <c r="D46" s="105"/>
      <c r="E46" s="48"/>
      <c r="F46" s="105"/>
      <c r="G46" s="119"/>
      <c r="H46" s="141" t="s">
        <v>260</v>
      </c>
      <c r="J46" s="200" t="s">
        <v>253</v>
      </c>
      <c r="K46" s="28"/>
    </row>
    <row r="47" spans="1:11" ht="15.75" thickBot="1" x14ac:dyDescent="0.3">
      <c r="A47" s="29"/>
      <c r="B47" s="78"/>
      <c r="C47" s="50"/>
      <c r="D47" s="50"/>
      <c r="E47" s="50"/>
      <c r="F47" s="50"/>
      <c r="G47" s="122"/>
      <c r="H47" s="121" t="s">
        <v>21</v>
      </c>
      <c r="I47" s="19"/>
      <c r="J47" s="50"/>
      <c r="K47" s="36"/>
    </row>
    <row r="48" spans="1:11" x14ac:dyDescent="0.25">
      <c r="A48" s="45" t="s">
        <v>65</v>
      </c>
      <c r="B48" s="56"/>
      <c r="C48" s="56" t="s">
        <v>4</v>
      </c>
      <c r="D48" s="16" t="s">
        <v>5</v>
      </c>
      <c r="E48" s="51" t="s">
        <v>6</v>
      </c>
      <c r="F48" s="16" t="s">
        <v>7</v>
      </c>
      <c r="G48" s="93" t="s">
        <v>8</v>
      </c>
      <c r="H48" s="93" t="s">
        <v>9</v>
      </c>
      <c r="J48" s="3"/>
      <c r="K48" s="99"/>
    </row>
    <row r="49" spans="1:11" ht="15.75" thickBot="1" x14ac:dyDescent="0.3">
      <c r="A49" s="45" t="s">
        <v>52</v>
      </c>
      <c r="B49" s="57"/>
      <c r="C49" s="47">
        <v>45810</v>
      </c>
      <c r="D49" s="47">
        <v>45811</v>
      </c>
      <c r="E49" s="47">
        <v>45812</v>
      </c>
      <c r="F49" s="47">
        <v>45813</v>
      </c>
      <c r="G49" s="84">
        <v>45814</v>
      </c>
      <c r="H49" s="90">
        <v>45815</v>
      </c>
      <c r="I49" s="63" t="s">
        <v>10</v>
      </c>
      <c r="J49" s="161" t="s">
        <v>11</v>
      </c>
      <c r="K49" s="36"/>
    </row>
    <row r="50" spans="1:11" x14ac:dyDescent="0.25">
      <c r="A50" s="24" t="s">
        <v>16</v>
      </c>
      <c r="B50" s="255">
        <v>0.72916666666666663</v>
      </c>
      <c r="C50" s="71" t="s">
        <v>251</v>
      </c>
      <c r="D50" s="61"/>
      <c r="E50" s="71" t="s">
        <v>254</v>
      </c>
      <c r="F50" s="61"/>
      <c r="G50" s="118"/>
      <c r="H50" s="198" t="s">
        <v>17</v>
      </c>
      <c r="I50" s="18"/>
      <c r="J50" s="61"/>
      <c r="K50" s="40"/>
    </row>
    <row r="51" spans="1:11" x14ac:dyDescent="0.25">
      <c r="A51" s="25" t="s">
        <v>11</v>
      </c>
      <c r="B51" s="80">
        <v>0.72916666666666663</v>
      </c>
      <c r="C51" s="48"/>
      <c r="D51" s="48"/>
      <c r="E51" s="48"/>
      <c r="F51" s="48"/>
      <c r="G51" s="119"/>
      <c r="H51" s="141" t="s">
        <v>260</v>
      </c>
      <c r="I51" s="9"/>
      <c r="J51" s="48"/>
      <c r="K51" s="28"/>
    </row>
    <row r="52" spans="1:11" ht="15.75" thickBot="1" x14ac:dyDescent="0.3">
      <c r="A52" s="29"/>
      <c r="B52" s="78"/>
      <c r="C52" s="7"/>
      <c r="D52" s="50"/>
      <c r="E52" s="50"/>
      <c r="F52" s="50"/>
      <c r="G52" s="122"/>
      <c r="H52" s="121" t="s">
        <v>21</v>
      </c>
      <c r="I52" s="249"/>
      <c r="J52" s="78"/>
      <c r="K52" s="36"/>
    </row>
  </sheetData>
  <mergeCells count="3">
    <mergeCell ref="I37:J37"/>
    <mergeCell ref="I40:J41"/>
    <mergeCell ref="C45:C46"/>
  </mergeCells>
  <pageMargins left="0.7" right="0.7" top="0.75" bottom="0.75" header="0.3" footer="0.3"/>
  <pageSetup scale="59" orientation="portrait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6E7A2-175B-4778-98FA-B42C187F223C}">
  <dimension ref="A1:O59"/>
  <sheetViews>
    <sheetView tabSelected="1" zoomScaleNormal="100" workbookViewId="0">
      <selection activeCell="A56" sqref="A56"/>
    </sheetView>
  </sheetViews>
  <sheetFormatPr defaultRowHeight="15" x14ac:dyDescent="0.25"/>
  <cols>
    <col min="1" max="1" width="8.85546875" bestFit="1" customWidth="1"/>
    <col min="2" max="2" width="7.85546875" bestFit="1" customWidth="1"/>
    <col min="3" max="3" width="18.42578125" customWidth="1"/>
    <col min="4" max="4" width="19.140625" customWidth="1"/>
    <col min="5" max="7" width="18.42578125" customWidth="1"/>
    <col min="8" max="8" width="7.5703125" bestFit="1" customWidth="1"/>
    <col min="9" max="9" width="18.42578125" customWidth="1"/>
    <col min="10" max="10" width="8.85546875" customWidth="1"/>
    <col min="11" max="11" width="13" customWidth="1"/>
    <col min="12" max="12" width="12.42578125" bestFit="1" customWidth="1"/>
    <col min="13" max="13" width="3.42578125" customWidth="1"/>
  </cols>
  <sheetData>
    <row r="1" spans="1:15" ht="15.75" thickBot="1" x14ac:dyDescent="0.3">
      <c r="A1" s="45" t="s">
        <v>3</v>
      </c>
      <c r="B1" s="46"/>
      <c r="C1" s="51" t="s">
        <v>4</v>
      </c>
      <c r="D1" s="16" t="s">
        <v>5</v>
      </c>
      <c r="E1" s="46" t="s">
        <v>6</v>
      </c>
      <c r="F1" s="15" t="s">
        <v>7</v>
      </c>
      <c r="G1" s="96" t="s">
        <v>8</v>
      </c>
      <c r="H1" s="96" t="s">
        <v>9</v>
      </c>
      <c r="I1" s="99"/>
    </row>
    <row r="2" spans="1:15" ht="15.75" thickBot="1" x14ac:dyDescent="0.3">
      <c r="A2" s="111" t="s">
        <v>52</v>
      </c>
      <c r="B2" s="55"/>
      <c r="C2" s="47">
        <v>45747</v>
      </c>
      <c r="D2" s="47">
        <v>45748</v>
      </c>
      <c r="E2" s="47">
        <v>45749</v>
      </c>
      <c r="F2" s="47">
        <v>45750</v>
      </c>
      <c r="G2" s="84">
        <v>45751</v>
      </c>
      <c r="H2" s="84">
        <v>45752</v>
      </c>
      <c r="I2" s="161" t="s">
        <v>11</v>
      </c>
      <c r="K2" s="131" t="s">
        <v>32</v>
      </c>
      <c r="L2" s="132" t="s">
        <v>14</v>
      </c>
    </row>
    <row r="3" spans="1:15" x14ac:dyDescent="0.25">
      <c r="A3" s="95"/>
      <c r="B3" s="81"/>
      <c r="C3" s="61"/>
      <c r="D3" s="61"/>
      <c r="E3" s="61"/>
      <c r="F3" s="61"/>
      <c r="G3" s="18"/>
      <c r="H3" s="277" t="s">
        <v>33</v>
      </c>
      <c r="I3" s="278"/>
      <c r="K3" s="133" t="s">
        <v>58</v>
      </c>
      <c r="L3" s="28" t="s">
        <v>60</v>
      </c>
      <c r="O3">
        <f>COUNTIF($C$1:$I$59,"*Padres*")</f>
        <v>12</v>
      </c>
    </row>
    <row r="4" spans="1:15" x14ac:dyDescent="0.25">
      <c r="A4" s="25" t="s">
        <v>11</v>
      </c>
      <c r="B4" s="79" t="s">
        <v>263</v>
      </c>
      <c r="C4" s="48"/>
      <c r="D4" s="82" t="s">
        <v>198</v>
      </c>
      <c r="E4" s="48"/>
      <c r="F4" s="48"/>
      <c r="G4" s="9"/>
      <c r="H4" s="283"/>
      <c r="I4" s="284"/>
      <c r="K4" s="133" t="s">
        <v>35</v>
      </c>
      <c r="L4" s="28" t="s">
        <v>60</v>
      </c>
      <c r="O4">
        <f>COUNTIF($C$1:$I$59,"*Giants*")</f>
        <v>12</v>
      </c>
    </row>
    <row r="5" spans="1:15" x14ac:dyDescent="0.25">
      <c r="A5" s="25" t="s">
        <v>11</v>
      </c>
      <c r="B5" s="79" t="s">
        <v>264</v>
      </c>
      <c r="C5" s="48"/>
      <c r="D5" s="82" t="s">
        <v>201</v>
      </c>
      <c r="E5" s="48"/>
      <c r="F5" s="48"/>
      <c r="G5" s="9"/>
      <c r="H5" s="283"/>
      <c r="I5" s="284"/>
      <c r="K5" s="133" t="s">
        <v>63</v>
      </c>
      <c r="L5" s="28"/>
      <c r="O5">
        <f>COUNTIF($C$1:$I$59,"*Angels*")</f>
        <v>0</v>
      </c>
    </row>
    <row r="6" spans="1:15" ht="15.75" thickBot="1" x14ac:dyDescent="0.3">
      <c r="A6" s="29"/>
      <c r="B6" s="78"/>
      <c r="C6" s="50"/>
      <c r="D6" s="50"/>
      <c r="E6" s="50"/>
      <c r="F6" s="50"/>
      <c r="G6" s="19"/>
      <c r="H6" s="279"/>
      <c r="I6" s="280"/>
      <c r="K6" s="133" t="s">
        <v>37</v>
      </c>
      <c r="L6" s="28" t="s">
        <v>60</v>
      </c>
      <c r="O6">
        <f>COUNTIF($C$1:$I$59,"*Orioles*")</f>
        <v>12</v>
      </c>
    </row>
    <row r="7" spans="1:15" x14ac:dyDescent="0.25">
      <c r="A7" s="45"/>
      <c r="B7" s="56"/>
      <c r="C7" s="51" t="s">
        <v>4</v>
      </c>
      <c r="D7" s="16" t="s">
        <v>5</v>
      </c>
      <c r="E7" s="51" t="s">
        <v>6</v>
      </c>
      <c r="F7" s="16" t="s">
        <v>7</v>
      </c>
      <c r="G7" s="96" t="s">
        <v>8</v>
      </c>
      <c r="H7" s="96" t="s">
        <v>9</v>
      </c>
      <c r="I7" s="3"/>
      <c r="K7" s="133" t="s">
        <v>39</v>
      </c>
      <c r="L7" s="28" t="s">
        <v>60</v>
      </c>
      <c r="O7">
        <f>COUNTIF($C$1:$I$59,"*Dodgers*")</f>
        <v>12</v>
      </c>
    </row>
    <row r="8" spans="1:15" ht="15.75" thickBot="1" x14ac:dyDescent="0.3">
      <c r="A8" s="45" t="s">
        <v>52</v>
      </c>
      <c r="B8" s="57"/>
      <c r="C8" s="55">
        <v>45754</v>
      </c>
      <c r="D8" s="55">
        <v>45755</v>
      </c>
      <c r="E8" s="55">
        <v>45756</v>
      </c>
      <c r="F8" s="55">
        <v>45757</v>
      </c>
      <c r="G8" s="97">
        <v>45758</v>
      </c>
      <c r="H8" s="97">
        <v>45759</v>
      </c>
      <c r="I8" s="161" t="s">
        <v>11</v>
      </c>
      <c r="K8" s="134" t="s">
        <v>40</v>
      </c>
      <c r="L8" s="37" t="s">
        <v>60</v>
      </c>
      <c r="O8">
        <f>COUNTIF($C$1:$I$59,"*A's*")</f>
        <v>12</v>
      </c>
    </row>
    <row r="9" spans="1:15" x14ac:dyDescent="0.25">
      <c r="A9" s="95"/>
      <c r="B9" s="81"/>
      <c r="C9" s="277" t="s">
        <v>33</v>
      </c>
      <c r="D9" s="281"/>
      <c r="E9" s="281"/>
      <c r="F9" s="281"/>
      <c r="G9" s="281"/>
      <c r="H9" s="281"/>
      <c r="I9" s="278"/>
    </row>
    <row r="10" spans="1:15" x14ac:dyDescent="0.25">
      <c r="A10" s="25" t="s">
        <v>61</v>
      </c>
      <c r="B10" s="79"/>
      <c r="C10" s="283"/>
      <c r="D10" s="293"/>
      <c r="E10" s="293"/>
      <c r="F10" s="293"/>
      <c r="G10" s="293"/>
      <c r="H10" s="293"/>
      <c r="I10" s="284"/>
    </row>
    <row r="11" spans="1:15" x14ac:dyDescent="0.25">
      <c r="A11" s="27" t="s">
        <v>62</v>
      </c>
      <c r="B11" s="79"/>
      <c r="C11" s="283"/>
      <c r="D11" s="293"/>
      <c r="E11" s="293"/>
      <c r="F11" s="293"/>
      <c r="G11" s="293"/>
      <c r="H11" s="293"/>
      <c r="I11" s="284"/>
    </row>
    <row r="12" spans="1:15" ht="15.75" thickBot="1" x14ac:dyDescent="0.3">
      <c r="A12" s="29"/>
      <c r="B12" s="78"/>
      <c r="C12" s="279"/>
      <c r="D12" s="282"/>
      <c r="E12" s="282"/>
      <c r="F12" s="282"/>
      <c r="G12" s="282"/>
      <c r="H12" s="282"/>
      <c r="I12" s="280"/>
      <c r="K12" s="2" t="s">
        <v>41</v>
      </c>
    </row>
    <row r="13" spans="1:15" x14ac:dyDescent="0.25">
      <c r="A13" s="45" t="s">
        <v>24</v>
      </c>
      <c r="B13" s="56"/>
      <c r="C13" s="46" t="s">
        <v>4</v>
      </c>
      <c r="D13" s="15" t="s">
        <v>5</v>
      </c>
      <c r="E13" s="46" t="s">
        <v>6</v>
      </c>
      <c r="F13" s="15" t="s">
        <v>7</v>
      </c>
      <c r="G13" s="83" t="s">
        <v>8</v>
      </c>
      <c r="H13" s="96" t="s">
        <v>9</v>
      </c>
      <c r="I13" s="3"/>
      <c r="K13" s="14"/>
      <c r="L13" s="1"/>
    </row>
    <row r="14" spans="1:15" ht="15.75" thickBot="1" x14ac:dyDescent="0.3">
      <c r="A14" s="45" t="s">
        <v>52</v>
      </c>
      <c r="B14" s="57"/>
      <c r="C14" s="55">
        <v>45761</v>
      </c>
      <c r="D14" s="55">
        <v>45762</v>
      </c>
      <c r="E14" s="55">
        <v>45763</v>
      </c>
      <c r="F14" s="55">
        <v>45764</v>
      </c>
      <c r="G14" s="97">
        <v>45765</v>
      </c>
      <c r="H14" s="97">
        <v>45766</v>
      </c>
      <c r="I14" s="161" t="s">
        <v>11</v>
      </c>
      <c r="K14" s="14"/>
      <c r="L14" s="1"/>
    </row>
    <row r="15" spans="1:15" x14ac:dyDescent="0.25">
      <c r="A15" s="95"/>
      <c r="B15" s="81"/>
      <c r="C15" s="18"/>
      <c r="D15" s="61"/>
      <c r="E15" s="61"/>
      <c r="F15" s="61"/>
      <c r="G15" s="18"/>
      <c r="H15" s="85" t="s">
        <v>17</v>
      </c>
      <c r="I15" s="162" t="s">
        <v>198</v>
      </c>
      <c r="K15" s="14"/>
      <c r="L15" s="1"/>
    </row>
    <row r="16" spans="1:15" x14ac:dyDescent="0.25">
      <c r="A16" s="25" t="s">
        <v>11</v>
      </c>
      <c r="B16" s="79" t="s">
        <v>263</v>
      </c>
      <c r="C16" s="9"/>
      <c r="D16" s="48"/>
      <c r="E16" s="48"/>
      <c r="F16" s="82" t="s">
        <v>261</v>
      </c>
      <c r="G16" s="9"/>
      <c r="H16" s="86" t="s">
        <v>19</v>
      </c>
      <c r="I16" s="163" t="s">
        <v>256</v>
      </c>
      <c r="K16" s="14"/>
      <c r="L16" s="1"/>
    </row>
    <row r="17" spans="1:12" x14ac:dyDescent="0.25">
      <c r="A17" s="25" t="s">
        <v>11</v>
      </c>
      <c r="B17" s="79" t="s">
        <v>264</v>
      </c>
      <c r="C17" s="9"/>
      <c r="D17" s="48"/>
      <c r="E17" s="48"/>
      <c r="F17" s="82" t="s">
        <v>212</v>
      </c>
      <c r="G17" s="9"/>
      <c r="H17" s="86" t="s">
        <v>21</v>
      </c>
      <c r="I17" s="67"/>
      <c r="K17" s="14"/>
      <c r="L17" s="1"/>
    </row>
    <row r="18" spans="1:12" ht="15.75" thickBot="1" x14ac:dyDescent="0.3">
      <c r="A18" s="29"/>
      <c r="B18" s="78"/>
      <c r="C18" s="19"/>
      <c r="D18" s="50"/>
      <c r="E18" s="50"/>
      <c r="F18" s="50"/>
      <c r="G18" s="19"/>
      <c r="H18" s="87"/>
      <c r="I18" s="30"/>
      <c r="K18" s="14"/>
      <c r="L18" s="1"/>
    </row>
    <row r="19" spans="1:12" x14ac:dyDescent="0.25">
      <c r="A19" s="45" t="s">
        <v>28</v>
      </c>
      <c r="B19" s="56"/>
      <c r="C19" s="46" t="s">
        <v>4</v>
      </c>
      <c r="D19" s="15" t="s">
        <v>5</v>
      </c>
      <c r="E19" s="46" t="s">
        <v>6</v>
      </c>
      <c r="F19" s="15" t="s">
        <v>7</v>
      </c>
      <c r="G19" s="83" t="s">
        <v>8</v>
      </c>
      <c r="H19" s="96" t="s">
        <v>9</v>
      </c>
      <c r="I19" s="3"/>
      <c r="L19" s="1"/>
    </row>
    <row r="20" spans="1:12" ht="15.75" thickBot="1" x14ac:dyDescent="0.3">
      <c r="A20" s="45" t="s">
        <v>52</v>
      </c>
      <c r="B20" s="57"/>
      <c r="C20" s="55">
        <v>45768</v>
      </c>
      <c r="D20" s="55">
        <v>45769</v>
      </c>
      <c r="E20" s="55">
        <v>45770</v>
      </c>
      <c r="F20" s="55">
        <v>45771</v>
      </c>
      <c r="G20" s="97">
        <v>45772</v>
      </c>
      <c r="H20" s="97">
        <v>45773</v>
      </c>
      <c r="I20" s="161" t="s">
        <v>11</v>
      </c>
      <c r="L20" s="1"/>
    </row>
    <row r="21" spans="1:12" x14ac:dyDescent="0.25">
      <c r="A21" s="95"/>
      <c r="B21" s="81"/>
      <c r="C21" s="18"/>
      <c r="D21" s="61"/>
      <c r="E21" s="18"/>
      <c r="F21" s="61"/>
      <c r="G21" s="18"/>
      <c r="H21" s="85" t="s">
        <v>17</v>
      </c>
      <c r="I21" s="162" t="s">
        <v>262</v>
      </c>
    </row>
    <row r="22" spans="1:12" x14ac:dyDescent="0.25">
      <c r="A22" s="25" t="s">
        <v>11</v>
      </c>
      <c r="B22" s="79" t="s">
        <v>263</v>
      </c>
      <c r="C22" s="9"/>
      <c r="D22" s="48"/>
      <c r="E22" s="9"/>
      <c r="F22" s="82" t="s">
        <v>219</v>
      </c>
      <c r="G22" s="9"/>
      <c r="H22" s="86" t="s">
        <v>19</v>
      </c>
      <c r="I22" s="163" t="s">
        <v>211</v>
      </c>
    </row>
    <row r="23" spans="1:12" x14ac:dyDescent="0.25">
      <c r="A23" s="25" t="s">
        <v>11</v>
      </c>
      <c r="B23" s="79" t="s">
        <v>264</v>
      </c>
      <c r="C23" s="9"/>
      <c r="D23" s="48"/>
      <c r="E23" s="9"/>
      <c r="F23" s="82" t="s">
        <v>254</v>
      </c>
      <c r="G23" s="9"/>
      <c r="H23" s="86" t="s">
        <v>21</v>
      </c>
      <c r="I23" s="67"/>
    </row>
    <row r="24" spans="1:12" ht="15.75" thickBot="1" x14ac:dyDescent="0.3">
      <c r="A24" s="22"/>
      <c r="B24" s="78"/>
      <c r="C24" s="19"/>
      <c r="D24" s="50"/>
      <c r="E24" s="19"/>
      <c r="F24" s="50"/>
      <c r="G24" s="19"/>
      <c r="H24" s="87"/>
      <c r="I24" s="30"/>
    </row>
    <row r="25" spans="1:12" x14ac:dyDescent="0.25">
      <c r="A25" s="45" t="s">
        <v>31</v>
      </c>
      <c r="B25" s="56"/>
      <c r="C25" s="46" t="s">
        <v>4</v>
      </c>
      <c r="D25" s="15" t="s">
        <v>5</v>
      </c>
      <c r="E25" s="46" t="s">
        <v>6</v>
      </c>
      <c r="F25" s="15" t="s">
        <v>7</v>
      </c>
      <c r="G25" s="83" t="s">
        <v>8</v>
      </c>
      <c r="H25" s="96" t="s">
        <v>9</v>
      </c>
      <c r="I25" s="3"/>
    </row>
    <row r="26" spans="1:12" ht="15.75" thickBot="1" x14ac:dyDescent="0.3">
      <c r="A26" s="45" t="s">
        <v>52</v>
      </c>
      <c r="B26" s="57"/>
      <c r="C26" s="55">
        <v>45775</v>
      </c>
      <c r="D26" s="55">
        <v>45776</v>
      </c>
      <c r="E26" s="57">
        <v>45777</v>
      </c>
      <c r="F26" s="55">
        <v>45778</v>
      </c>
      <c r="G26" s="90">
        <v>45779</v>
      </c>
      <c r="H26" s="97">
        <v>45780</v>
      </c>
      <c r="I26" s="161" t="s">
        <v>11</v>
      </c>
    </row>
    <row r="27" spans="1:12" x14ac:dyDescent="0.25">
      <c r="A27" s="95"/>
      <c r="B27" s="81"/>
      <c r="C27" s="18"/>
      <c r="D27" s="61"/>
      <c r="E27" s="18"/>
      <c r="F27" s="118"/>
      <c r="G27" s="61"/>
      <c r="H27" s="225" t="s">
        <v>17</v>
      </c>
      <c r="I27" s="162" t="s">
        <v>261</v>
      </c>
    </row>
    <row r="28" spans="1:12" x14ac:dyDescent="0.25">
      <c r="A28" s="25" t="s">
        <v>11</v>
      </c>
      <c r="B28" s="79" t="s">
        <v>263</v>
      </c>
      <c r="C28" s="9"/>
      <c r="D28" s="48"/>
      <c r="E28" s="9"/>
      <c r="F28" s="119"/>
      <c r="G28" s="82" t="s">
        <v>209</v>
      </c>
      <c r="H28" s="10" t="s">
        <v>19</v>
      </c>
      <c r="I28" s="163" t="s">
        <v>212</v>
      </c>
    </row>
    <row r="29" spans="1:12" x14ac:dyDescent="0.25">
      <c r="A29" s="25" t="s">
        <v>11</v>
      </c>
      <c r="B29" s="79" t="s">
        <v>264</v>
      </c>
      <c r="C29" s="9"/>
      <c r="D29" s="48"/>
      <c r="E29" s="9"/>
      <c r="F29" s="119"/>
      <c r="G29" s="82" t="s">
        <v>215</v>
      </c>
      <c r="H29" s="10" t="s">
        <v>21</v>
      </c>
      <c r="I29" s="67"/>
    </row>
    <row r="30" spans="1:12" ht="15.75" thickBot="1" x14ac:dyDescent="0.3">
      <c r="A30" s="29"/>
      <c r="B30" s="78"/>
      <c r="C30" s="19"/>
      <c r="D30" s="50"/>
      <c r="E30" s="19"/>
      <c r="F30" s="122"/>
      <c r="G30" s="50"/>
      <c r="H30" s="20"/>
      <c r="I30" s="30"/>
    </row>
    <row r="31" spans="1:12" x14ac:dyDescent="0.25">
      <c r="A31" s="45" t="s">
        <v>38</v>
      </c>
      <c r="B31" s="56"/>
      <c r="C31" s="56" t="s">
        <v>4</v>
      </c>
      <c r="D31" s="8" t="s">
        <v>5</v>
      </c>
      <c r="E31" s="56" t="s">
        <v>6</v>
      </c>
      <c r="F31" s="8" t="s">
        <v>7</v>
      </c>
      <c r="G31" s="93" t="s">
        <v>8</v>
      </c>
      <c r="H31" s="83" t="s">
        <v>9</v>
      </c>
      <c r="I31" s="3"/>
    </row>
    <row r="32" spans="1:12" ht="15.75" thickBot="1" x14ac:dyDescent="0.3">
      <c r="A32" s="45" t="s">
        <v>52</v>
      </c>
      <c r="B32" s="57"/>
      <c r="C32" s="57">
        <v>45782</v>
      </c>
      <c r="D32" s="57">
        <v>45783</v>
      </c>
      <c r="E32" s="57">
        <v>45784</v>
      </c>
      <c r="F32" s="57">
        <v>45785</v>
      </c>
      <c r="G32" s="90">
        <v>45786</v>
      </c>
      <c r="H32" s="97">
        <v>45787</v>
      </c>
      <c r="I32" s="161" t="s">
        <v>11</v>
      </c>
    </row>
    <row r="33" spans="1:12" x14ac:dyDescent="0.25">
      <c r="A33" s="95"/>
      <c r="B33" s="81"/>
      <c r="C33" s="18"/>
      <c r="D33" s="61"/>
      <c r="E33" s="18"/>
      <c r="F33" s="61"/>
      <c r="G33" s="18"/>
      <c r="H33" s="85" t="s">
        <v>17</v>
      </c>
      <c r="I33" s="162" t="s">
        <v>219</v>
      </c>
    </row>
    <row r="34" spans="1:12" x14ac:dyDescent="0.25">
      <c r="A34" s="25" t="s">
        <v>11</v>
      </c>
      <c r="B34" s="79" t="s">
        <v>263</v>
      </c>
      <c r="C34" s="9"/>
      <c r="D34" s="48"/>
      <c r="E34" s="9"/>
      <c r="F34" s="82" t="s">
        <v>198</v>
      </c>
      <c r="G34" s="9"/>
      <c r="H34" s="86" t="s">
        <v>19</v>
      </c>
      <c r="I34" s="164" t="s">
        <v>254</v>
      </c>
      <c r="K34" s="294"/>
      <c r="L34" s="294"/>
    </row>
    <row r="35" spans="1:12" x14ac:dyDescent="0.25">
      <c r="A35" s="25" t="s">
        <v>11</v>
      </c>
      <c r="B35" s="79" t="s">
        <v>264</v>
      </c>
      <c r="C35" s="9"/>
      <c r="D35" s="48"/>
      <c r="E35" s="9"/>
      <c r="F35" s="82" t="s">
        <v>256</v>
      </c>
      <c r="G35" s="9"/>
      <c r="H35" s="86" t="s">
        <v>21</v>
      </c>
      <c r="I35" s="67"/>
      <c r="K35" s="294"/>
      <c r="L35" s="294"/>
    </row>
    <row r="36" spans="1:12" ht="15.75" thickBot="1" x14ac:dyDescent="0.3">
      <c r="A36" s="29"/>
      <c r="B36" s="78"/>
      <c r="C36" s="19"/>
      <c r="D36" s="50"/>
      <c r="E36" s="19"/>
      <c r="F36" s="50"/>
      <c r="G36" s="19"/>
      <c r="H36" s="87"/>
      <c r="I36" s="30"/>
      <c r="K36" s="294"/>
      <c r="L36" s="294"/>
    </row>
    <row r="37" spans="1:12" x14ac:dyDescent="0.25">
      <c r="A37" s="45" t="s">
        <v>42</v>
      </c>
      <c r="B37" s="56"/>
      <c r="C37" s="56" t="s">
        <v>4</v>
      </c>
      <c r="D37" s="8" t="s">
        <v>5</v>
      </c>
      <c r="E37" s="56" t="s">
        <v>6</v>
      </c>
      <c r="F37" s="8" t="s">
        <v>7</v>
      </c>
      <c r="G37" s="93" t="s">
        <v>8</v>
      </c>
      <c r="H37" s="83" t="s">
        <v>9</v>
      </c>
      <c r="I37" s="3"/>
    </row>
    <row r="38" spans="1:12" ht="15.75" thickBot="1" x14ac:dyDescent="0.3">
      <c r="A38" s="45" t="s">
        <v>52</v>
      </c>
      <c r="B38" s="57"/>
      <c r="C38" s="57">
        <v>45789</v>
      </c>
      <c r="D38" s="57">
        <v>45790</v>
      </c>
      <c r="E38" s="57">
        <v>45791</v>
      </c>
      <c r="F38" s="57">
        <v>45792</v>
      </c>
      <c r="G38" s="90">
        <v>45793</v>
      </c>
      <c r="H38" s="97">
        <v>45794</v>
      </c>
      <c r="I38" s="161" t="s">
        <v>11</v>
      </c>
    </row>
    <row r="39" spans="1:12" x14ac:dyDescent="0.25">
      <c r="A39" s="95"/>
      <c r="B39" s="81"/>
      <c r="C39" s="18"/>
      <c r="D39" s="61"/>
      <c r="E39" s="18"/>
      <c r="F39" s="61"/>
      <c r="G39" s="18"/>
      <c r="H39" s="277" t="s">
        <v>54</v>
      </c>
      <c r="I39" s="278"/>
    </row>
    <row r="40" spans="1:12" x14ac:dyDescent="0.25">
      <c r="A40" s="25" t="s">
        <v>11</v>
      </c>
      <c r="B40" s="79" t="s">
        <v>263</v>
      </c>
      <c r="C40" s="9"/>
      <c r="D40" s="82" t="s">
        <v>209</v>
      </c>
      <c r="E40" s="9"/>
      <c r="F40" s="82" t="s">
        <v>262</v>
      </c>
      <c r="G40" s="9"/>
      <c r="H40" s="283"/>
      <c r="I40" s="284"/>
    </row>
    <row r="41" spans="1:12" x14ac:dyDescent="0.25">
      <c r="A41" s="25" t="s">
        <v>11</v>
      </c>
      <c r="B41" s="79" t="s">
        <v>264</v>
      </c>
      <c r="C41" s="9"/>
      <c r="D41" s="82" t="s">
        <v>215</v>
      </c>
      <c r="E41" s="9"/>
      <c r="F41" s="82" t="s">
        <v>211</v>
      </c>
      <c r="G41" s="9"/>
      <c r="H41" s="283"/>
      <c r="I41" s="284"/>
    </row>
    <row r="42" spans="1:12" ht="15.75" thickBot="1" x14ac:dyDescent="0.3">
      <c r="A42" s="22"/>
      <c r="B42" s="77"/>
      <c r="C42" s="19"/>
      <c r="D42" s="50"/>
      <c r="E42" s="19"/>
      <c r="F42" s="50"/>
      <c r="G42" s="19"/>
      <c r="H42" s="279"/>
      <c r="I42" s="280"/>
    </row>
    <row r="43" spans="1:12" x14ac:dyDescent="0.25">
      <c r="A43" s="45" t="s">
        <v>43</v>
      </c>
      <c r="B43" s="56"/>
      <c r="C43" s="46" t="s">
        <v>4</v>
      </c>
      <c r="D43" s="15" t="s">
        <v>5</v>
      </c>
      <c r="E43" s="46" t="s">
        <v>6</v>
      </c>
      <c r="F43" s="15" t="s">
        <v>7</v>
      </c>
      <c r="G43" s="83" t="s">
        <v>8</v>
      </c>
      <c r="H43" s="96" t="s">
        <v>9</v>
      </c>
      <c r="I43" s="3"/>
    </row>
    <row r="44" spans="1:12" ht="15.75" thickBot="1" x14ac:dyDescent="0.3">
      <c r="A44" s="45" t="s">
        <v>52</v>
      </c>
      <c r="B44" s="57"/>
      <c r="C44" s="55">
        <v>45796</v>
      </c>
      <c r="D44" s="55">
        <v>45797</v>
      </c>
      <c r="E44" s="57">
        <v>45798</v>
      </c>
      <c r="F44" s="55">
        <v>45799</v>
      </c>
      <c r="G44" s="90">
        <v>45800</v>
      </c>
      <c r="H44" s="97">
        <v>45801</v>
      </c>
      <c r="I44" s="161" t="s">
        <v>11</v>
      </c>
    </row>
    <row r="45" spans="1:12" x14ac:dyDescent="0.25">
      <c r="A45" s="95"/>
      <c r="B45" s="81"/>
      <c r="C45" s="18"/>
      <c r="D45" s="118"/>
      <c r="E45" s="61"/>
      <c r="F45" s="207"/>
      <c r="G45" s="61"/>
      <c r="H45" s="281" t="s">
        <v>53</v>
      </c>
      <c r="I45" s="278"/>
    </row>
    <row r="46" spans="1:12" x14ac:dyDescent="0.25">
      <c r="A46" s="221" t="s">
        <v>62</v>
      </c>
      <c r="B46" s="79" t="s">
        <v>263</v>
      </c>
      <c r="C46" s="82" t="s">
        <v>261</v>
      </c>
      <c r="D46" s="119"/>
      <c r="E46" s="82" t="s">
        <v>198</v>
      </c>
      <c r="F46" s="67"/>
      <c r="G46" s="48"/>
      <c r="H46" s="293"/>
      <c r="I46" s="284"/>
    </row>
    <row r="47" spans="1:12" x14ac:dyDescent="0.25">
      <c r="A47" s="221" t="s">
        <v>62</v>
      </c>
      <c r="B47" s="79" t="s">
        <v>264</v>
      </c>
      <c r="C47" s="82" t="s">
        <v>212</v>
      </c>
      <c r="D47" s="119"/>
      <c r="E47" s="206" t="s">
        <v>256</v>
      </c>
      <c r="F47" s="67"/>
      <c r="G47" s="48"/>
      <c r="H47" s="293"/>
      <c r="I47" s="284"/>
    </row>
    <row r="48" spans="1:12" ht="15.75" thickBot="1" x14ac:dyDescent="0.3">
      <c r="A48" s="29"/>
      <c r="B48" s="78"/>
      <c r="C48" s="19"/>
      <c r="D48" s="122"/>
      <c r="E48" s="50"/>
      <c r="F48" s="30"/>
      <c r="G48" s="50"/>
      <c r="H48" s="282"/>
      <c r="I48" s="280"/>
    </row>
    <row r="49" spans="1:12" x14ac:dyDescent="0.25">
      <c r="A49" s="45" t="s">
        <v>44</v>
      </c>
      <c r="B49" s="56"/>
      <c r="C49" s="46" t="s">
        <v>4</v>
      </c>
      <c r="D49" s="15" t="s">
        <v>5</v>
      </c>
      <c r="E49" s="56" t="s">
        <v>6</v>
      </c>
      <c r="F49" s="15" t="s">
        <v>7</v>
      </c>
      <c r="G49" s="93" t="s">
        <v>8</v>
      </c>
      <c r="H49" s="96" t="s">
        <v>9</v>
      </c>
      <c r="I49" s="3"/>
    </row>
    <row r="50" spans="1:12" ht="15.75" thickBot="1" x14ac:dyDescent="0.3">
      <c r="A50" s="45" t="s">
        <v>52</v>
      </c>
      <c r="B50" s="57"/>
      <c r="C50" s="55">
        <v>45803</v>
      </c>
      <c r="D50" s="55">
        <v>45804</v>
      </c>
      <c r="E50" s="57">
        <v>45805</v>
      </c>
      <c r="F50" s="57">
        <v>45806</v>
      </c>
      <c r="G50" s="97">
        <v>45807</v>
      </c>
      <c r="H50" s="97">
        <v>45808</v>
      </c>
      <c r="I50" s="161" t="s">
        <v>11</v>
      </c>
    </row>
    <row r="51" spans="1:12" x14ac:dyDescent="0.25">
      <c r="A51" s="170" t="s">
        <v>16</v>
      </c>
      <c r="B51" s="250">
        <v>0.72916666666666663</v>
      </c>
      <c r="C51" s="289" t="s">
        <v>57</v>
      </c>
      <c r="D51" s="210" t="s">
        <v>262</v>
      </c>
      <c r="E51" s="18"/>
      <c r="F51" s="61"/>
      <c r="G51" s="18"/>
      <c r="H51" s="85" t="s">
        <v>17</v>
      </c>
      <c r="I51" s="207"/>
    </row>
    <row r="52" spans="1:12" x14ac:dyDescent="0.25">
      <c r="A52" s="25" t="s">
        <v>11</v>
      </c>
      <c r="B52" s="79" t="s">
        <v>263</v>
      </c>
      <c r="C52" s="290"/>
      <c r="D52" s="206" t="s">
        <v>211</v>
      </c>
      <c r="E52" s="9"/>
      <c r="F52" s="82" t="s">
        <v>219</v>
      </c>
      <c r="G52" s="9"/>
      <c r="H52" s="86" t="s">
        <v>19</v>
      </c>
      <c r="I52" s="208"/>
    </row>
    <row r="53" spans="1:12" x14ac:dyDescent="0.25">
      <c r="A53" s="25" t="s">
        <v>11</v>
      </c>
      <c r="B53" s="79" t="s">
        <v>264</v>
      </c>
      <c r="C53" s="290"/>
      <c r="D53" s="48"/>
      <c r="E53" s="9"/>
      <c r="F53" s="82" t="s">
        <v>254</v>
      </c>
      <c r="G53" s="9"/>
      <c r="H53" s="86" t="s">
        <v>21</v>
      </c>
      <c r="I53" s="67"/>
    </row>
    <row r="54" spans="1:12" ht="15.75" thickBot="1" x14ac:dyDescent="0.3">
      <c r="A54" s="29"/>
      <c r="B54" s="78"/>
      <c r="C54" s="295"/>
      <c r="D54" s="50"/>
      <c r="E54" s="19"/>
      <c r="F54" s="50"/>
      <c r="G54" s="19"/>
      <c r="H54" s="87"/>
      <c r="I54" s="30"/>
    </row>
    <row r="55" spans="1:12" x14ac:dyDescent="0.25">
      <c r="A55" s="45" t="s">
        <v>65</v>
      </c>
      <c r="B55" s="56"/>
      <c r="C55" s="56" t="s">
        <v>4</v>
      </c>
      <c r="D55" s="8" t="s">
        <v>5</v>
      </c>
      <c r="E55" s="56" t="s">
        <v>6</v>
      </c>
      <c r="F55" s="8" t="s">
        <v>7</v>
      </c>
      <c r="G55" s="93" t="s">
        <v>8</v>
      </c>
      <c r="H55" s="83" t="s">
        <v>9</v>
      </c>
      <c r="I55" s="3"/>
    </row>
    <row r="56" spans="1:12" ht="15.75" thickBot="1" x14ac:dyDescent="0.3">
      <c r="A56" s="45" t="s">
        <v>52</v>
      </c>
      <c r="B56" s="57"/>
      <c r="C56" s="57">
        <v>45810</v>
      </c>
      <c r="D56" s="57">
        <v>45811</v>
      </c>
      <c r="E56" s="57">
        <v>45812</v>
      </c>
      <c r="F56" s="57">
        <v>45813</v>
      </c>
      <c r="G56" s="90">
        <v>45814</v>
      </c>
      <c r="H56" s="97">
        <v>45815</v>
      </c>
      <c r="I56" s="161" t="s">
        <v>11</v>
      </c>
    </row>
    <row r="57" spans="1:12" x14ac:dyDescent="0.25">
      <c r="A57" s="170" t="s">
        <v>16</v>
      </c>
      <c r="B57" s="250">
        <v>0.72916666666666663</v>
      </c>
      <c r="C57" s="118"/>
      <c r="D57" s="18"/>
      <c r="E57" s="18"/>
      <c r="F57" s="18"/>
      <c r="G57" s="207"/>
      <c r="H57" s="225" t="s">
        <v>17</v>
      </c>
      <c r="I57" s="207"/>
    </row>
    <row r="58" spans="1:12" x14ac:dyDescent="0.25">
      <c r="A58" s="113" t="s">
        <v>11</v>
      </c>
      <c r="B58" s="130">
        <v>0.72916666666666663</v>
      </c>
      <c r="C58" s="119"/>
      <c r="D58" s="9"/>
      <c r="E58" s="102"/>
      <c r="F58" s="9"/>
      <c r="G58" s="67"/>
      <c r="H58" s="10" t="s">
        <v>19</v>
      </c>
      <c r="I58" s="208"/>
      <c r="K58" s="294"/>
      <c r="L58" s="294"/>
    </row>
    <row r="59" spans="1:12" ht="9" customHeight="1" thickBot="1" x14ac:dyDescent="0.3">
      <c r="A59" s="29"/>
      <c r="B59" s="121"/>
      <c r="C59" s="122"/>
      <c r="D59" s="19"/>
      <c r="E59" s="19"/>
      <c r="F59" s="19"/>
      <c r="G59" s="30"/>
      <c r="H59" s="20"/>
      <c r="I59" s="30"/>
      <c r="K59" s="294"/>
      <c r="L59" s="294"/>
    </row>
  </sheetData>
  <mergeCells count="10">
    <mergeCell ref="H45:I48"/>
    <mergeCell ref="C51:C54"/>
    <mergeCell ref="K58:L58"/>
    <mergeCell ref="K59:L59"/>
    <mergeCell ref="H39:I42"/>
    <mergeCell ref="H3:I6"/>
    <mergeCell ref="C9:I12"/>
    <mergeCell ref="K34:L34"/>
    <mergeCell ref="K35:L35"/>
    <mergeCell ref="K36:L36"/>
  </mergeCells>
  <pageMargins left="0.7" right="0.7" top="0.75" bottom="0.75" header="0.3" footer="0.3"/>
  <pageSetup scale="66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FD467-754C-4731-854B-EEB79908E5F0}">
  <sheetPr>
    <pageSetUpPr fitToPage="1"/>
  </sheetPr>
  <dimension ref="A1:I75"/>
  <sheetViews>
    <sheetView topLeftCell="C1" workbookViewId="0">
      <selection activeCell="D3" sqref="D3"/>
    </sheetView>
  </sheetViews>
  <sheetFormatPr defaultRowHeight="15" x14ac:dyDescent="0.25"/>
  <cols>
    <col min="1" max="1" width="6.140625" hidden="1" customWidth="1"/>
    <col min="2" max="2" width="6.7109375" hidden="1" customWidth="1"/>
    <col min="3" max="3" width="10.7109375" bestFit="1" customWidth="1"/>
    <col min="4" max="4" width="11.5703125" bestFit="1" customWidth="1"/>
    <col min="5" max="5" width="11.140625" bestFit="1" customWidth="1"/>
    <col min="6" max="6" width="10" bestFit="1" customWidth="1"/>
    <col min="8" max="8" width="15.28515625" bestFit="1" customWidth="1"/>
    <col min="9" max="9" width="6.28515625" bestFit="1" customWidth="1"/>
  </cols>
  <sheetData>
    <row r="1" spans="1:9" x14ac:dyDescent="0.25">
      <c r="A1" t="s">
        <v>197</v>
      </c>
      <c r="B1" t="s">
        <v>196</v>
      </c>
      <c r="C1" t="s">
        <v>193</v>
      </c>
      <c r="D1" t="s">
        <v>194</v>
      </c>
      <c r="E1" t="s">
        <v>195</v>
      </c>
      <c r="F1" t="s">
        <v>192</v>
      </c>
      <c r="G1" t="s">
        <v>191</v>
      </c>
      <c r="H1" t="s">
        <v>190</v>
      </c>
      <c r="I1" t="s">
        <v>52</v>
      </c>
    </row>
    <row r="2" spans="1:9" x14ac:dyDescent="0.25">
      <c r="A2" t="s">
        <v>188</v>
      </c>
      <c r="B2" t="s">
        <v>188</v>
      </c>
      <c r="C2" t="s">
        <v>189</v>
      </c>
      <c r="D2" t="s">
        <v>71</v>
      </c>
      <c r="E2" t="s">
        <v>75</v>
      </c>
    </row>
    <row r="3" spans="1:9" x14ac:dyDescent="0.25">
      <c r="A3" t="s">
        <v>185</v>
      </c>
      <c r="B3" t="s">
        <v>188</v>
      </c>
      <c r="C3" t="s">
        <v>189</v>
      </c>
      <c r="D3" t="s">
        <v>81</v>
      </c>
      <c r="E3" t="s">
        <v>79</v>
      </c>
      <c r="F3" t="s">
        <v>68</v>
      </c>
      <c r="G3" t="s">
        <v>67</v>
      </c>
      <c r="H3" t="s">
        <v>66</v>
      </c>
      <c r="I3" t="s">
        <v>11</v>
      </c>
    </row>
    <row r="4" spans="1:9" x14ac:dyDescent="0.25">
      <c r="A4" t="s">
        <v>182</v>
      </c>
      <c r="B4" t="s">
        <v>188</v>
      </c>
      <c r="C4" t="s">
        <v>189</v>
      </c>
      <c r="D4" t="s">
        <v>70</v>
      </c>
      <c r="E4" t="s">
        <v>77</v>
      </c>
      <c r="F4" t="s">
        <v>68</v>
      </c>
      <c r="G4" t="s">
        <v>67</v>
      </c>
      <c r="H4" t="s">
        <v>66</v>
      </c>
      <c r="I4" t="s">
        <v>10</v>
      </c>
    </row>
    <row r="5" spans="1:9" x14ac:dyDescent="0.25">
      <c r="A5" t="s">
        <v>179</v>
      </c>
      <c r="B5" t="s">
        <v>188</v>
      </c>
      <c r="C5" t="s">
        <v>187</v>
      </c>
      <c r="D5" t="s">
        <v>74</v>
      </c>
      <c r="E5" t="s">
        <v>83</v>
      </c>
      <c r="F5" t="s">
        <v>68</v>
      </c>
      <c r="G5" t="s">
        <v>67</v>
      </c>
      <c r="H5" t="s">
        <v>66</v>
      </c>
      <c r="I5" t="s">
        <v>10</v>
      </c>
    </row>
    <row r="6" spans="1:9" x14ac:dyDescent="0.25">
      <c r="A6" t="s">
        <v>173</v>
      </c>
      <c r="B6" t="s">
        <v>185</v>
      </c>
      <c r="C6" t="s">
        <v>186</v>
      </c>
      <c r="D6" t="s">
        <v>79</v>
      </c>
      <c r="E6" t="s">
        <v>75</v>
      </c>
    </row>
    <row r="7" spans="1:9" x14ac:dyDescent="0.25">
      <c r="A7" t="s">
        <v>165</v>
      </c>
      <c r="B7" t="s">
        <v>185</v>
      </c>
      <c r="C7" t="s">
        <v>186</v>
      </c>
      <c r="D7" t="s">
        <v>71</v>
      </c>
      <c r="E7" t="s">
        <v>70</v>
      </c>
      <c r="F7" t="s">
        <v>68</v>
      </c>
      <c r="G7" t="s">
        <v>67</v>
      </c>
      <c r="H7" t="s">
        <v>66</v>
      </c>
      <c r="I7" t="s">
        <v>11</v>
      </c>
    </row>
    <row r="8" spans="1:9" x14ac:dyDescent="0.25">
      <c r="A8" t="s">
        <v>157</v>
      </c>
      <c r="B8" t="s">
        <v>185</v>
      </c>
      <c r="C8" t="s">
        <v>186</v>
      </c>
      <c r="D8" t="s">
        <v>83</v>
      </c>
      <c r="E8" t="s">
        <v>81</v>
      </c>
      <c r="F8" t="s">
        <v>68</v>
      </c>
      <c r="G8" t="s">
        <v>67</v>
      </c>
      <c r="H8" t="s">
        <v>66</v>
      </c>
      <c r="I8" t="s">
        <v>10</v>
      </c>
    </row>
    <row r="9" spans="1:9" x14ac:dyDescent="0.25">
      <c r="A9" t="s">
        <v>149</v>
      </c>
      <c r="B9" t="s">
        <v>185</v>
      </c>
      <c r="C9" t="s">
        <v>184</v>
      </c>
      <c r="D9" t="s">
        <v>77</v>
      </c>
      <c r="E9" t="s">
        <v>74</v>
      </c>
      <c r="F9" t="s">
        <v>68</v>
      </c>
      <c r="G9" t="s">
        <v>67</v>
      </c>
      <c r="H9" t="s">
        <v>66</v>
      </c>
      <c r="I9" t="s">
        <v>10</v>
      </c>
    </row>
    <row r="10" spans="1:9" x14ac:dyDescent="0.25">
      <c r="A10" t="s">
        <v>142</v>
      </c>
      <c r="B10" t="s">
        <v>182</v>
      </c>
      <c r="C10" t="s">
        <v>183</v>
      </c>
      <c r="D10" t="s">
        <v>70</v>
      </c>
      <c r="E10" t="s">
        <v>75</v>
      </c>
    </row>
    <row r="11" spans="1:9" x14ac:dyDescent="0.25">
      <c r="A11" t="s">
        <v>135</v>
      </c>
      <c r="B11" t="s">
        <v>182</v>
      </c>
      <c r="C11" t="s">
        <v>183</v>
      </c>
      <c r="D11" t="s">
        <v>79</v>
      </c>
      <c r="E11" t="s">
        <v>83</v>
      </c>
      <c r="F11" t="s">
        <v>68</v>
      </c>
      <c r="G11" t="s">
        <v>67</v>
      </c>
      <c r="H11" t="s">
        <v>66</v>
      </c>
      <c r="I11" t="s">
        <v>11</v>
      </c>
    </row>
    <row r="12" spans="1:9" x14ac:dyDescent="0.25">
      <c r="A12" t="s">
        <v>128</v>
      </c>
      <c r="B12" t="s">
        <v>182</v>
      </c>
      <c r="C12" t="s">
        <v>183</v>
      </c>
      <c r="D12" t="s">
        <v>74</v>
      </c>
      <c r="E12" t="s">
        <v>71</v>
      </c>
      <c r="F12" t="s">
        <v>68</v>
      </c>
      <c r="G12" t="s">
        <v>67</v>
      </c>
      <c r="H12" t="s">
        <v>66</v>
      </c>
      <c r="I12" t="s">
        <v>10</v>
      </c>
    </row>
    <row r="13" spans="1:9" x14ac:dyDescent="0.25">
      <c r="A13" t="s">
        <v>121</v>
      </c>
      <c r="B13" t="s">
        <v>182</v>
      </c>
      <c r="C13" t="s">
        <v>181</v>
      </c>
      <c r="D13" t="s">
        <v>81</v>
      </c>
      <c r="E13" t="s">
        <v>77</v>
      </c>
      <c r="F13" t="s">
        <v>68</v>
      </c>
      <c r="G13" t="s">
        <v>67</v>
      </c>
      <c r="H13" t="s">
        <v>66</v>
      </c>
      <c r="I13" t="s">
        <v>10</v>
      </c>
    </row>
    <row r="14" spans="1:9" x14ac:dyDescent="0.25">
      <c r="A14" t="s">
        <v>114</v>
      </c>
      <c r="B14" t="s">
        <v>179</v>
      </c>
      <c r="C14" t="s">
        <v>180</v>
      </c>
      <c r="D14" t="s">
        <v>83</v>
      </c>
      <c r="E14" t="s">
        <v>75</v>
      </c>
    </row>
    <row r="15" spans="1:9" x14ac:dyDescent="0.25">
      <c r="A15" t="s">
        <v>107</v>
      </c>
      <c r="B15" t="s">
        <v>179</v>
      </c>
      <c r="C15" t="s">
        <v>180</v>
      </c>
      <c r="D15" t="s">
        <v>70</v>
      </c>
      <c r="E15" t="s">
        <v>74</v>
      </c>
      <c r="F15" t="s">
        <v>68</v>
      </c>
      <c r="G15" t="s">
        <v>67</v>
      </c>
      <c r="H15" t="s">
        <v>66</v>
      </c>
      <c r="I15" t="s">
        <v>11</v>
      </c>
    </row>
    <row r="16" spans="1:9" x14ac:dyDescent="0.25">
      <c r="A16" t="s">
        <v>100</v>
      </c>
      <c r="B16" t="s">
        <v>179</v>
      </c>
      <c r="C16" t="s">
        <v>180</v>
      </c>
      <c r="D16" t="s">
        <v>77</v>
      </c>
      <c r="E16" t="s">
        <v>79</v>
      </c>
      <c r="F16" t="s">
        <v>68</v>
      </c>
      <c r="G16" t="s">
        <v>67</v>
      </c>
      <c r="H16" t="s">
        <v>66</v>
      </c>
      <c r="I16" t="s">
        <v>10</v>
      </c>
    </row>
    <row r="17" spans="1:9" x14ac:dyDescent="0.25">
      <c r="A17" t="s">
        <v>93</v>
      </c>
      <c r="B17" t="s">
        <v>179</v>
      </c>
      <c r="C17" t="s">
        <v>178</v>
      </c>
      <c r="D17" t="s">
        <v>71</v>
      </c>
      <c r="E17" t="s">
        <v>81</v>
      </c>
      <c r="F17" t="s">
        <v>68</v>
      </c>
      <c r="G17" t="s">
        <v>67</v>
      </c>
      <c r="H17" t="s">
        <v>66</v>
      </c>
      <c r="I17" t="s">
        <v>10</v>
      </c>
    </row>
    <row r="18" spans="1:9" x14ac:dyDescent="0.25">
      <c r="A18" t="s">
        <v>86</v>
      </c>
      <c r="B18" t="s">
        <v>173</v>
      </c>
      <c r="C18" t="s">
        <v>177</v>
      </c>
      <c r="D18" t="s">
        <v>74</v>
      </c>
      <c r="E18" t="s">
        <v>75</v>
      </c>
    </row>
    <row r="19" spans="1:9" x14ac:dyDescent="0.25">
      <c r="A19" t="s">
        <v>72</v>
      </c>
      <c r="B19" t="s">
        <v>173</v>
      </c>
      <c r="C19" t="s">
        <v>177</v>
      </c>
      <c r="D19" t="s">
        <v>83</v>
      </c>
      <c r="E19" t="s">
        <v>77</v>
      </c>
      <c r="F19" t="s">
        <v>68</v>
      </c>
      <c r="G19" t="s">
        <v>67</v>
      </c>
      <c r="H19" t="s">
        <v>66</v>
      </c>
      <c r="I19" t="s">
        <v>11</v>
      </c>
    </row>
    <row r="20" spans="1:9" x14ac:dyDescent="0.25">
      <c r="A20" t="s">
        <v>176</v>
      </c>
      <c r="B20" t="s">
        <v>173</v>
      </c>
      <c r="C20" t="s">
        <v>175</v>
      </c>
      <c r="D20" t="s">
        <v>81</v>
      </c>
      <c r="E20" t="s">
        <v>70</v>
      </c>
      <c r="F20" t="s">
        <v>68</v>
      </c>
      <c r="G20" t="s">
        <v>67</v>
      </c>
      <c r="H20" t="s">
        <v>66</v>
      </c>
      <c r="I20" t="s">
        <v>10</v>
      </c>
    </row>
    <row r="21" spans="1:9" x14ac:dyDescent="0.25">
      <c r="A21" t="s">
        <v>174</v>
      </c>
      <c r="B21" t="s">
        <v>173</v>
      </c>
      <c r="C21" t="s">
        <v>172</v>
      </c>
      <c r="D21" t="s">
        <v>79</v>
      </c>
      <c r="E21" t="s">
        <v>71</v>
      </c>
      <c r="F21" t="s">
        <v>68</v>
      </c>
      <c r="G21" t="s">
        <v>67</v>
      </c>
      <c r="H21" t="s">
        <v>66</v>
      </c>
      <c r="I21" t="s">
        <v>10</v>
      </c>
    </row>
    <row r="22" spans="1:9" x14ac:dyDescent="0.25">
      <c r="A22" t="s">
        <v>171</v>
      </c>
      <c r="B22" t="s">
        <v>165</v>
      </c>
      <c r="C22" t="s">
        <v>169</v>
      </c>
      <c r="D22" t="s">
        <v>77</v>
      </c>
      <c r="E22" t="s">
        <v>75</v>
      </c>
    </row>
    <row r="23" spans="1:9" x14ac:dyDescent="0.25">
      <c r="A23" t="s">
        <v>170</v>
      </c>
      <c r="B23" t="s">
        <v>165</v>
      </c>
      <c r="C23" t="s">
        <v>169</v>
      </c>
      <c r="D23" t="s">
        <v>74</v>
      </c>
      <c r="E23" t="s">
        <v>81</v>
      </c>
      <c r="F23" t="s">
        <v>68</v>
      </c>
      <c r="G23" t="s">
        <v>67</v>
      </c>
      <c r="H23" t="s">
        <v>66</v>
      </c>
      <c r="I23" t="s">
        <v>11</v>
      </c>
    </row>
    <row r="24" spans="1:9" x14ac:dyDescent="0.25">
      <c r="A24" t="s">
        <v>168</v>
      </c>
      <c r="B24" t="s">
        <v>165</v>
      </c>
      <c r="C24" t="s">
        <v>167</v>
      </c>
      <c r="D24" t="s">
        <v>71</v>
      </c>
      <c r="E24" t="s">
        <v>83</v>
      </c>
      <c r="F24" t="s">
        <v>68</v>
      </c>
      <c r="G24" t="s">
        <v>67</v>
      </c>
      <c r="H24" t="s">
        <v>66</v>
      </c>
      <c r="I24" t="s">
        <v>10</v>
      </c>
    </row>
    <row r="25" spans="1:9" x14ac:dyDescent="0.25">
      <c r="A25" t="s">
        <v>166</v>
      </c>
      <c r="B25" t="s">
        <v>165</v>
      </c>
      <c r="C25" t="s">
        <v>164</v>
      </c>
      <c r="D25" t="s">
        <v>70</v>
      </c>
      <c r="E25" t="s">
        <v>79</v>
      </c>
      <c r="F25" t="s">
        <v>68</v>
      </c>
      <c r="G25" t="s">
        <v>67</v>
      </c>
      <c r="H25" t="s">
        <v>66</v>
      </c>
      <c r="I25" t="s">
        <v>11</v>
      </c>
    </row>
    <row r="26" spans="1:9" x14ac:dyDescent="0.25">
      <c r="A26" t="s">
        <v>163</v>
      </c>
      <c r="B26" t="s">
        <v>157</v>
      </c>
      <c r="C26" t="s">
        <v>161</v>
      </c>
      <c r="D26" t="s">
        <v>81</v>
      </c>
      <c r="E26" t="s">
        <v>75</v>
      </c>
    </row>
    <row r="27" spans="1:9" x14ac:dyDescent="0.25">
      <c r="A27" t="s">
        <v>162</v>
      </c>
      <c r="B27" t="s">
        <v>157</v>
      </c>
      <c r="C27" t="s">
        <v>161</v>
      </c>
      <c r="D27" t="s">
        <v>77</v>
      </c>
      <c r="E27" t="s">
        <v>71</v>
      </c>
      <c r="F27" t="s">
        <v>68</v>
      </c>
      <c r="G27" t="s">
        <v>67</v>
      </c>
      <c r="H27" t="s">
        <v>66</v>
      </c>
      <c r="I27" t="s">
        <v>10</v>
      </c>
    </row>
    <row r="28" spans="1:9" x14ac:dyDescent="0.25">
      <c r="A28" t="s">
        <v>160</v>
      </c>
      <c r="B28" t="s">
        <v>157</v>
      </c>
      <c r="C28" t="s">
        <v>159</v>
      </c>
      <c r="D28" t="s">
        <v>79</v>
      </c>
      <c r="E28" t="s">
        <v>74</v>
      </c>
      <c r="F28" t="s">
        <v>68</v>
      </c>
      <c r="G28" t="s">
        <v>67</v>
      </c>
      <c r="H28" t="s">
        <v>66</v>
      </c>
      <c r="I28" t="s">
        <v>11</v>
      </c>
    </row>
    <row r="29" spans="1:9" x14ac:dyDescent="0.25">
      <c r="A29" t="s">
        <v>158</v>
      </c>
      <c r="B29" t="s">
        <v>157</v>
      </c>
      <c r="C29" t="s">
        <v>156</v>
      </c>
      <c r="D29" t="s">
        <v>83</v>
      </c>
      <c r="E29" t="s">
        <v>70</v>
      </c>
      <c r="F29" t="s">
        <v>68</v>
      </c>
      <c r="G29" t="s">
        <v>67</v>
      </c>
      <c r="H29" t="s">
        <v>66</v>
      </c>
      <c r="I29" t="s">
        <v>10</v>
      </c>
    </row>
    <row r="30" spans="1:9" x14ac:dyDescent="0.25">
      <c r="A30" t="s">
        <v>155</v>
      </c>
      <c r="B30" t="s">
        <v>149</v>
      </c>
      <c r="C30" t="s">
        <v>153</v>
      </c>
      <c r="D30" t="s">
        <v>71</v>
      </c>
      <c r="E30" t="s">
        <v>75</v>
      </c>
    </row>
    <row r="31" spans="1:9" x14ac:dyDescent="0.25">
      <c r="A31" t="s">
        <v>154</v>
      </c>
      <c r="B31" t="s">
        <v>149</v>
      </c>
      <c r="C31" t="s">
        <v>153</v>
      </c>
      <c r="D31" t="s">
        <v>81</v>
      </c>
      <c r="E31" t="s">
        <v>79</v>
      </c>
      <c r="F31" t="s">
        <v>68</v>
      </c>
      <c r="G31" t="s">
        <v>67</v>
      </c>
      <c r="H31" t="s">
        <v>66</v>
      </c>
      <c r="I31" t="s">
        <v>11</v>
      </c>
    </row>
    <row r="32" spans="1:9" x14ac:dyDescent="0.25">
      <c r="A32" t="s">
        <v>152</v>
      </c>
      <c r="B32" t="s">
        <v>149</v>
      </c>
      <c r="C32" t="s">
        <v>151</v>
      </c>
      <c r="D32" t="s">
        <v>70</v>
      </c>
      <c r="E32" t="s">
        <v>77</v>
      </c>
      <c r="F32" t="s">
        <v>68</v>
      </c>
      <c r="G32" t="s">
        <v>67</v>
      </c>
      <c r="H32" t="s">
        <v>66</v>
      </c>
      <c r="I32" t="s">
        <v>10</v>
      </c>
    </row>
    <row r="33" spans="1:9" x14ac:dyDescent="0.25">
      <c r="A33" t="s">
        <v>150</v>
      </c>
      <c r="B33" t="s">
        <v>149</v>
      </c>
      <c r="C33" t="s">
        <v>148</v>
      </c>
      <c r="D33" t="s">
        <v>74</v>
      </c>
      <c r="E33" t="s">
        <v>83</v>
      </c>
      <c r="F33" t="s">
        <v>68</v>
      </c>
      <c r="G33" t="s">
        <v>67</v>
      </c>
      <c r="H33" t="s">
        <v>66</v>
      </c>
      <c r="I33" t="s">
        <v>11</v>
      </c>
    </row>
    <row r="34" spans="1:9" x14ac:dyDescent="0.25">
      <c r="A34" t="s">
        <v>147</v>
      </c>
      <c r="B34" t="s">
        <v>142</v>
      </c>
      <c r="C34" t="s">
        <v>144</v>
      </c>
      <c r="D34" t="s">
        <v>79</v>
      </c>
      <c r="E34" t="s">
        <v>75</v>
      </c>
    </row>
    <row r="35" spans="1:9" x14ac:dyDescent="0.25">
      <c r="A35" t="s">
        <v>146</v>
      </c>
      <c r="B35" t="s">
        <v>142</v>
      </c>
      <c r="C35" t="s">
        <v>144</v>
      </c>
      <c r="D35" t="s">
        <v>71</v>
      </c>
      <c r="E35" t="s">
        <v>70</v>
      </c>
      <c r="F35" t="s">
        <v>68</v>
      </c>
      <c r="G35" t="s">
        <v>67</v>
      </c>
      <c r="H35" t="s">
        <v>66</v>
      </c>
      <c r="I35" t="s">
        <v>11</v>
      </c>
    </row>
    <row r="36" spans="1:9" x14ac:dyDescent="0.25">
      <c r="A36" t="s">
        <v>145</v>
      </c>
      <c r="B36" t="s">
        <v>142</v>
      </c>
      <c r="C36" t="s">
        <v>144</v>
      </c>
      <c r="D36" t="s">
        <v>83</v>
      </c>
      <c r="E36" t="s">
        <v>81</v>
      </c>
      <c r="F36" t="s">
        <v>68</v>
      </c>
      <c r="G36" t="s">
        <v>67</v>
      </c>
      <c r="H36" t="s">
        <v>66</v>
      </c>
      <c r="I36" t="s">
        <v>10</v>
      </c>
    </row>
    <row r="37" spans="1:9" x14ac:dyDescent="0.25">
      <c r="A37" t="s">
        <v>143</v>
      </c>
      <c r="B37" t="s">
        <v>142</v>
      </c>
      <c r="C37" t="s">
        <v>141</v>
      </c>
      <c r="D37" t="s">
        <v>77</v>
      </c>
      <c r="E37" t="s">
        <v>74</v>
      </c>
      <c r="F37" t="s">
        <v>68</v>
      </c>
      <c r="G37" t="s">
        <v>67</v>
      </c>
      <c r="H37" t="s">
        <v>66</v>
      </c>
      <c r="I37" t="s">
        <v>10</v>
      </c>
    </row>
    <row r="38" spans="1:9" x14ac:dyDescent="0.25">
      <c r="A38" t="s">
        <v>140</v>
      </c>
      <c r="B38" t="s">
        <v>135</v>
      </c>
      <c r="C38" t="s">
        <v>137</v>
      </c>
      <c r="D38" t="s">
        <v>70</v>
      </c>
      <c r="E38" t="s">
        <v>75</v>
      </c>
    </row>
    <row r="39" spans="1:9" x14ac:dyDescent="0.25">
      <c r="A39" t="s">
        <v>139</v>
      </c>
      <c r="B39" t="s">
        <v>135</v>
      </c>
      <c r="C39" t="s">
        <v>137</v>
      </c>
      <c r="D39" t="s">
        <v>79</v>
      </c>
      <c r="E39" t="s">
        <v>83</v>
      </c>
      <c r="F39" t="s">
        <v>68</v>
      </c>
      <c r="G39" t="s">
        <v>67</v>
      </c>
      <c r="H39" t="s">
        <v>66</v>
      </c>
      <c r="I39" t="s">
        <v>11</v>
      </c>
    </row>
    <row r="40" spans="1:9" x14ac:dyDescent="0.25">
      <c r="A40" t="s">
        <v>138</v>
      </c>
      <c r="B40" t="s">
        <v>135</v>
      </c>
      <c r="C40" t="s">
        <v>137</v>
      </c>
      <c r="D40" t="s">
        <v>74</v>
      </c>
      <c r="E40" t="s">
        <v>71</v>
      </c>
      <c r="F40" t="s">
        <v>68</v>
      </c>
      <c r="G40" t="s">
        <v>67</v>
      </c>
      <c r="H40" t="s">
        <v>66</v>
      </c>
      <c r="I40" t="s">
        <v>10</v>
      </c>
    </row>
    <row r="41" spans="1:9" x14ac:dyDescent="0.25">
      <c r="A41" t="s">
        <v>136</v>
      </c>
      <c r="B41" t="s">
        <v>135</v>
      </c>
      <c r="C41" t="s">
        <v>134</v>
      </c>
      <c r="D41" t="s">
        <v>81</v>
      </c>
      <c r="E41" t="s">
        <v>77</v>
      </c>
      <c r="F41" t="s">
        <v>68</v>
      </c>
      <c r="G41" t="s">
        <v>67</v>
      </c>
      <c r="H41" t="s">
        <v>66</v>
      </c>
      <c r="I41" t="s">
        <v>10</v>
      </c>
    </row>
    <row r="42" spans="1:9" x14ac:dyDescent="0.25">
      <c r="A42" t="s">
        <v>133</v>
      </c>
      <c r="B42" t="s">
        <v>128</v>
      </c>
      <c r="C42" t="s">
        <v>130</v>
      </c>
      <c r="D42" t="s">
        <v>83</v>
      </c>
      <c r="E42" t="s">
        <v>75</v>
      </c>
    </row>
    <row r="43" spans="1:9" x14ac:dyDescent="0.25">
      <c r="A43" t="s">
        <v>132</v>
      </c>
      <c r="B43" t="s">
        <v>128</v>
      </c>
      <c r="C43" t="s">
        <v>130</v>
      </c>
      <c r="D43" t="s">
        <v>70</v>
      </c>
      <c r="E43" t="s">
        <v>74</v>
      </c>
      <c r="F43" t="s">
        <v>68</v>
      </c>
      <c r="G43" t="s">
        <v>67</v>
      </c>
      <c r="H43" t="s">
        <v>66</v>
      </c>
      <c r="I43" t="s">
        <v>11</v>
      </c>
    </row>
    <row r="44" spans="1:9" x14ac:dyDescent="0.25">
      <c r="A44" t="s">
        <v>131</v>
      </c>
      <c r="B44" t="s">
        <v>128</v>
      </c>
      <c r="C44" t="s">
        <v>130</v>
      </c>
      <c r="D44" t="s">
        <v>77</v>
      </c>
      <c r="E44" t="s">
        <v>79</v>
      </c>
      <c r="F44" t="s">
        <v>68</v>
      </c>
      <c r="G44" t="s">
        <v>67</v>
      </c>
      <c r="H44" t="s">
        <v>66</v>
      </c>
      <c r="I44" t="s">
        <v>10</v>
      </c>
    </row>
    <row r="45" spans="1:9" x14ac:dyDescent="0.25">
      <c r="A45" t="s">
        <v>129</v>
      </c>
      <c r="B45" t="s">
        <v>128</v>
      </c>
      <c r="C45" t="s">
        <v>127</v>
      </c>
      <c r="D45" t="s">
        <v>71</v>
      </c>
      <c r="E45" t="s">
        <v>81</v>
      </c>
      <c r="F45" t="s">
        <v>68</v>
      </c>
      <c r="G45" t="s">
        <v>67</v>
      </c>
      <c r="H45" t="s">
        <v>66</v>
      </c>
      <c r="I45" t="s">
        <v>10</v>
      </c>
    </row>
    <row r="46" spans="1:9" x14ac:dyDescent="0.25">
      <c r="A46" t="s">
        <v>126</v>
      </c>
      <c r="B46" t="s">
        <v>121</v>
      </c>
      <c r="C46" t="s">
        <v>123</v>
      </c>
      <c r="D46" t="s">
        <v>74</v>
      </c>
      <c r="E46" t="s">
        <v>75</v>
      </c>
    </row>
    <row r="47" spans="1:9" x14ac:dyDescent="0.25">
      <c r="A47" t="s">
        <v>125</v>
      </c>
      <c r="B47" t="s">
        <v>121</v>
      </c>
      <c r="C47" t="s">
        <v>123</v>
      </c>
      <c r="D47" t="s">
        <v>83</v>
      </c>
      <c r="E47" t="s">
        <v>77</v>
      </c>
      <c r="F47" t="s">
        <v>68</v>
      </c>
      <c r="G47" t="s">
        <v>67</v>
      </c>
      <c r="H47" t="s">
        <v>66</v>
      </c>
      <c r="I47" t="s">
        <v>11</v>
      </c>
    </row>
    <row r="48" spans="1:9" x14ac:dyDescent="0.25">
      <c r="A48" t="s">
        <v>124</v>
      </c>
      <c r="B48" t="s">
        <v>121</v>
      </c>
      <c r="C48" t="s">
        <v>123</v>
      </c>
      <c r="D48" t="s">
        <v>81</v>
      </c>
      <c r="E48" t="s">
        <v>70</v>
      </c>
      <c r="F48" t="s">
        <v>68</v>
      </c>
      <c r="G48" t="s">
        <v>67</v>
      </c>
      <c r="H48" t="s">
        <v>66</v>
      </c>
      <c r="I48" t="s">
        <v>10</v>
      </c>
    </row>
    <row r="49" spans="1:9" x14ac:dyDescent="0.25">
      <c r="A49" t="s">
        <v>122</v>
      </c>
      <c r="B49" t="s">
        <v>121</v>
      </c>
      <c r="C49" t="s">
        <v>120</v>
      </c>
      <c r="D49" t="s">
        <v>79</v>
      </c>
      <c r="E49" t="s">
        <v>71</v>
      </c>
      <c r="F49" t="s">
        <v>68</v>
      </c>
      <c r="G49" t="s">
        <v>67</v>
      </c>
      <c r="H49" t="s">
        <v>66</v>
      </c>
      <c r="I49" t="s">
        <v>10</v>
      </c>
    </row>
    <row r="50" spans="1:9" x14ac:dyDescent="0.25">
      <c r="A50" t="s">
        <v>119</v>
      </c>
      <c r="B50" t="s">
        <v>114</v>
      </c>
      <c r="C50" t="s">
        <v>116</v>
      </c>
      <c r="D50" t="s">
        <v>77</v>
      </c>
      <c r="E50" t="s">
        <v>75</v>
      </c>
    </row>
    <row r="51" spans="1:9" x14ac:dyDescent="0.25">
      <c r="A51" t="s">
        <v>118</v>
      </c>
      <c r="B51" t="s">
        <v>114</v>
      </c>
      <c r="C51" t="s">
        <v>116</v>
      </c>
      <c r="D51" t="s">
        <v>74</v>
      </c>
      <c r="E51" t="s">
        <v>81</v>
      </c>
      <c r="F51" t="s">
        <v>68</v>
      </c>
      <c r="G51" t="s">
        <v>67</v>
      </c>
      <c r="H51" t="s">
        <v>66</v>
      </c>
      <c r="I51" t="s">
        <v>11</v>
      </c>
    </row>
    <row r="52" spans="1:9" x14ac:dyDescent="0.25">
      <c r="A52" t="s">
        <v>117</v>
      </c>
      <c r="B52" t="s">
        <v>114</v>
      </c>
      <c r="C52" t="s">
        <v>116</v>
      </c>
      <c r="D52" t="s">
        <v>71</v>
      </c>
      <c r="E52" t="s">
        <v>83</v>
      </c>
      <c r="F52" t="s">
        <v>68</v>
      </c>
      <c r="G52" t="s">
        <v>67</v>
      </c>
      <c r="H52" t="s">
        <v>66</v>
      </c>
      <c r="I52" t="s">
        <v>10</v>
      </c>
    </row>
    <row r="53" spans="1:9" x14ac:dyDescent="0.25">
      <c r="A53" t="s">
        <v>115</v>
      </c>
      <c r="B53" t="s">
        <v>114</v>
      </c>
      <c r="C53" t="s">
        <v>113</v>
      </c>
      <c r="D53" t="s">
        <v>70</v>
      </c>
      <c r="E53" t="s">
        <v>79</v>
      </c>
      <c r="F53" t="s">
        <v>68</v>
      </c>
      <c r="G53" t="s">
        <v>67</v>
      </c>
      <c r="H53" t="s">
        <v>66</v>
      </c>
      <c r="I53" t="s">
        <v>10</v>
      </c>
    </row>
    <row r="54" spans="1:9" x14ac:dyDescent="0.25">
      <c r="A54" t="s">
        <v>112</v>
      </c>
      <c r="B54" t="s">
        <v>107</v>
      </c>
      <c r="C54" t="s">
        <v>109</v>
      </c>
      <c r="D54" t="s">
        <v>81</v>
      </c>
      <c r="E54" t="s">
        <v>75</v>
      </c>
    </row>
    <row r="55" spans="1:9" x14ac:dyDescent="0.25">
      <c r="A55" t="s">
        <v>111</v>
      </c>
      <c r="B55" t="s">
        <v>107</v>
      </c>
      <c r="C55" t="s">
        <v>109</v>
      </c>
      <c r="D55" t="s">
        <v>77</v>
      </c>
      <c r="E55" t="s">
        <v>71</v>
      </c>
      <c r="F55" t="s">
        <v>68</v>
      </c>
      <c r="G55" t="s">
        <v>67</v>
      </c>
      <c r="H55" t="s">
        <v>66</v>
      </c>
      <c r="I55" t="s">
        <v>11</v>
      </c>
    </row>
    <row r="56" spans="1:9" x14ac:dyDescent="0.25">
      <c r="A56" t="s">
        <v>110</v>
      </c>
      <c r="B56" t="s">
        <v>107</v>
      </c>
      <c r="C56" t="s">
        <v>109</v>
      </c>
      <c r="D56" t="s">
        <v>79</v>
      </c>
      <c r="E56" t="s">
        <v>74</v>
      </c>
      <c r="F56" t="s">
        <v>68</v>
      </c>
      <c r="G56" t="s">
        <v>67</v>
      </c>
      <c r="H56" t="s">
        <v>66</v>
      </c>
      <c r="I56" t="s">
        <v>10</v>
      </c>
    </row>
    <row r="57" spans="1:9" x14ac:dyDescent="0.25">
      <c r="A57" t="s">
        <v>108</v>
      </c>
      <c r="B57" t="s">
        <v>107</v>
      </c>
      <c r="C57" t="s">
        <v>106</v>
      </c>
      <c r="D57" t="s">
        <v>83</v>
      </c>
      <c r="E57" t="s">
        <v>70</v>
      </c>
      <c r="F57" t="s">
        <v>68</v>
      </c>
      <c r="G57" t="s">
        <v>67</v>
      </c>
      <c r="H57" t="s">
        <v>66</v>
      </c>
      <c r="I57" t="s">
        <v>10</v>
      </c>
    </row>
    <row r="58" spans="1:9" x14ac:dyDescent="0.25">
      <c r="A58" t="s">
        <v>105</v>
      </c>
      <c r="B58" t="s">
        <v>100</v>
      </c>
      <c r="C58" t="s">
        <v>102</v>
      </c>
      <c r="D58" t="s">
        <v>71</v>
      </c>
      <c r="E58" t="s">
        <v>75</v>
      </c>
    </row>
    <row r="59" spans="1:9" x14ac:dyDescent="0.25">
      <c r="A59" t="s">
        <v>104</v>
      </c>
      <c r="B59" t="s">
        <v>100</v>
      </c>
      <c r="C59" t="s">
        <v>102</v>
      </c>
      <c r="D59" t="s">
        <v>81</v>
      </c>
      <c r="E59" t="s">
        <v>79</v>
      </c>
      <c r="F59" t="s">
        <v>68</v>
      </c>
      <c r="G59" t="s">
        <v>67</v>
      </c>
      <c r="H59" t="s">
        <v>66</v>
      </c>
      <c r="I59" t="s">
        <v>11</v>
      </c>
    </row>
    <row r="60" spans="1:9" x14ac:dyDescent="0.25">
      <c r="A60" t="s">
        <v>103</v>
      </c>
      <c r="B60" t="s">
        <v>100</v>
      </c>
      <c r="C60" t="s">
        <v>102</v>
      </c>
      <c r="D60" t="s">
        <v>70</v>
      </c>
      <c r="E60" t="s">
        <v>77</v>
      </c>
      <c r="F60" t="s">
        <v>68</v>
      </c>
      <c r="G60" t="s">
        <v>67</v>
      </c>
      <c r="H60" t="s">
        <v>66</v>
      </c>
      <c r="I60" t="s">
        <v>10</v>
      </c>
    </row>
    <row r="61" spans="1:9" x14ac:dyDescent="0.25">
      <c r="A61" t="s">
        <v>101</v>
      </c>
      <c r="B61" t="s">
        <v>100</v>
      </c>
      <c r="C61" t="s">
        <v>99</v>
      </c>
      <c r="D61" t="s">
        <v>74</v>
      </c>
      <c r="E61" t="s">
        <v>83</v>
      </c>
      <c r="F61" t="s">
        <v>68</v>
      </c>
      <c r="G61" t="s">
        <v>67</v>
      </c>
      <c r="H61" t="s">
        <v>66</v>
      </c>
      <c r="I61" t="s">
        <v>10</v>
      </c>
    </row>
    <row r="62" spans="1:9" x14ac:dyDescent="0.25">
      <c r="A62" t="s">
        <v>98</v>
      </c>
      <c r="B62" t="s">
        <v>93</v>
      </c>
      <c r="C62" t="s">
        <v>95</v>
      </c>
      <c r="D62" t="s">
        <v>79</v>
      </c>
      <c r="E62" t="s">
        <v>75</v>
      </c>
    </row>
    <row r="63" spans="1:9" x14ac:dyDescent="0.25">
      <c r="A63" t="s">
        <v>97</v>
      </c>
      <c r="B63" t="s">
        <v>93</v>
      </c>
      <c r="C63" t="s">
        <v>95</v>
      </c>
      <c r="D63" t="s">
        <v>71</v>
      </c>
      <c r="E63" t="s">
        <v>70</v>
      </c>
      <c r="F63" t="s">
        <v>68</v>
      </c>
      <c r="G63" t="s">
        <v>67</v>
      </c>
      <c r="H63" t="s">
        <v>66</v>
      </c>
      <c r="I63" t="s">
        <v>11</v>
      </c>
    </row>
    <row r="64" spans="1:9" x14ac:dyDescent="0.25">
      <c r="A64" t="s">
        <v>96</v>
      </c>
      <c r="B64" t="s">
        <v>93</v>
      </c>
      <c r="C64" t="s">
        <v>95</v>
      </c>
      <c r="D64" t="s">
        <v>83</v>
      </c>
      <c r="E64" t="s">
        <v>81</v>
      </c>
      <c r="F64" t="s">
        <v>68</v>
      </c>
      <c r="G64" t="s">
        <v>67</v>
      </c>
      <c r="H64" t="s">
        <v>66</v>
      </c>
      <c r="I64" t="s">
        <v>10</v>
      </c>
    </row>
    <row r="65" spans="1:9" x14ac:dyDescent="0.25">
      <c r="A65" t="s">
        <v>94</v>
      </c>
      <c r="B65" t="s">
        <v>93</v>
      </c>
      <c r="C65" t="s">
        <v>92</v>
      </c>
      <c r="D65" t="s">
        <v>77</v>
      </c>
      <c r="E65" t="s">
        <v>74</v>
      </c>
      <c r="F65" t="s">
        <v>68</v>
      </c>
      <c r="G65" t="s">
        <v>67</v>
      </c>
      <c r="H65" t="s">
        <v>66</v>
      </c>
      <c r="I65" t="s">
        <v>10</v>
      </c>
    </row>
    <row r="66" spans="1:9" x14ac:dyDescent="0.25">
      <c r="A66" t="s">
        <v>91</v>
      </c>
      <c r="B66" t="s">
        <v>86</v>
      </c>
      <c r="C66" t="s">
        <v>88</v>
      </c>
      <c r="D66" t="s">
        <v>70</v>
      </c>
      <c r="E66" t="s">
        <v>75</v>
      </c>
    </row>
    <row r="67" spans="1:9" x14ac:dyDescent="0.25">
      <c r="A67" t="s">
        <v>90</v>
      </c>
      <c r="B67" t="s">
        <v>86</v>
      </c>
      <c r="C67" t="s">
        <v>88</v>
      </c>
      <c r="D67" t="s">
        <v>79</v>
      </c>
      <c r="E67" t="s">
        <v>83</v>
      </c>
      <c r="F67" t="s">
        <v>68</v>
      </c>
      <c r="G67" t="s">
        <v>67</v>
      </c>
      <c r="H67" t="s">
        <v>66</v>
      </c>
      <c r="I67" t="s">
        <v>11</v>
      </c>
    </row>
    <row r="68" spans="1:9" x14ac:dyDescent="0.25">
      <c r="A68" t="s">
        <v>89</v>
      </c>
      <c r="B68" t="s">
        <v>86</v>
      </c>
      <c r="C68" t="s">
        <v>88</v>
      </c>
      <c r="D68" t="s">
        <v>74</v>
      </c>
      <c r="E68" t="s">
        <v>71</v>
      </c>
      <c r="F68" t="s">
        <v>68</v>
      </c>
      <c r="G68" t="s">
        <v>67</v>
      </c>
      <c r="H68" t="s">
        <v>66</v>
      </c>
      <c r="I68" t="s">
        <v>10</v>
      </c>
    </row>
    <row r="69" spans="1:9" x14ac:dyDescent="0.25">
      <c r="A69" t="s">
        <v>87</v>
      </c>
      <c r="B69" t="s">
        <v>86</v>
      </c>
      <c r="C69" t="s">
        <v>85</v>
      </c>
      <c r="D69" t="s">
        <v>81</v>
      </c>
      <c r="E69" t="s">
        <v>77</v>
      </c>
      <c r="F69" t="s">
        <v>68</v>
      </c>
      <c r="G69" t="s">
        <v>67</v>
      </c>
      <c r="H69" t="s">
        <v>66</v>
      </c>
      <c r="I69" t="s">
        <v>10</v>
      </c>
    </row>
    <row r="70" spans="1:9" x14ac:dyDescent="0.25">
      <c r="A70" t="s">
        <v>84</v>
      </c>
      <c r="B70" t="s">
        <v>72</v>
      </c>
      <c r="C70" t="s">
        <v>69</v>
      </c>
      <c r="D70" t="s">
        <v>83</v>
      </c>
      <c r="E70" t="s">
        <v>75</v>
      </c>
    </row>
    <row r="71" spans="1:9" x14ac:dyDescent="0.25">
      <c r="A71" t="s">
        <v>82</v>
      </c>
      <c r="B71" t="s">
        <v>72</v>
      </c>
      <c r="C71" t="s">
        <v>69</v>
      </c>
      <c r="D71" t="s">
        <v>81</v>
      </c>
      <c r="E71" t="s">
        <v>75</v>
      </c>
    </row>
    <row r="72" spans="1:9" x14ac:dyDescent="0.25">
      <c r="A72" t="s">
        <v>80</v>
      </c>
      <c r="B72" t="s">
        <v>72</v>
      </c>
      <c r="C72" t="s">
        <v>69</v>
      </c>
      <c r="D72" t="s">
        <v>79</v>
      </c>
      <c r="E72" t="s">
        <v>75</v>
      </c>
    </row>
    <row r="73" spans="1:9" x14ac:dyDescent="0.25">
      <c r="A73" t="s">
        <v>78</v>
      </c>
      <c r="B73" t="s">
        <v>72</v>
      </c>
      <c r="C73" t="s">
        <v>69</v>
      </c>
      <c r="D73" t="s">
        <v>77</v>
      </c>
      <c r="E73" t="s">
        <v>75</v>
      </c>
    </row>
    <row r="74" spans="1:9" x14ac:dyDescent="0.25">
      <c r="A74" t="s">
        <v>76</v>
      </c>
      <c r="B74" t="s">
        <v>72</v>
      </c>
      <c r="C74" t="s">
        <v>69</v>
      </c>
      <c r="D74" t="s">
        <v>74</v>
      </c>
      <c r="E74" t="s">
        <v>75</v>
      </c>
    </row>
    <row r="75" spans="1:9" x14ac:dyDescent="0.25">
      <c r="A75" t="s">
        <v>73</v>
      </c>
      <c r="B75" t="s">
        <v>72</v>
      </c>
      <c r="C75" t="s">
        <v>69</v>
      </c>
      <c r="D75" t="s">
        <v>70</v>
      </c>
      <c r="E75" t="s">
        <v>71</v>
      </c>
      <c r="F75" t="s">
        <v>68</v>
      </c>
      <c r="G75" t="s">
        <v>67</v>
      </c>
      <c r="H75" t="s">
        <v>66</v>
      </c>
      <c r="I75" t="s">
        <v>10</v>
      </c>
    </row>
  </sheetData>
  <printOptions gridLines="1"/>
  <pageMargins left="0.25" right="0.25" top="0.75" bottom="0.7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2EA5F-8154-4175-A850-9F96C88AC92A}">
  <dimension ref="A1:I37"/>
  <sheetViews>
    <sheetView topLeftCell="C1" workbookViewId="0">
      <selection sqref="A1:XFD1048576"/>
    </sheetView>
  </sheetViews>
  <sheetFormatPr defaultRowHeight="15" x14ac:dyDescent="0.25"/>
  <cols>
    <col min="1" max="1" width="6.140625" hidden="1" customWidth="1"/>
    <col min="2" max="2" width="6.7109375" hidden="1" customWidth="1"/>
    <col min="3" max="4" width="17" bestFit="1" customWidth="1"/>
    <col min="5" max="5" width="10.7109375" bestFit="1" customWidth="1"/>
    <col min="6" max="6" width="10" bestFit="1" customWidth="1"/>
    <col min="8" max="8" width="15.28515625" bestFit="1" customWidth="1"/>
    <col min="9" max="9" width="6.28515625" bestFit="1" customWidth="1"/>
  </cols>
  <sheetData>
    <row r="1" spans="1:9" x14ac:dyDescent="0.25">
      <c r="A1" t="s">
        <v>197</v>
      </c>
      <c r="B1" t="s">
        <v>196</v>
      </c>
      <c r="C1" t="s">
        <v>194</v>
      </c>
      <c r="D1" t="s">
        <v>195</v>
      </c>
      <c r="E1" t="s">
        <v>193</v>
      </c>
      <c r="F1" t="s">
        <v>192</v>
      </c>
      <c r="G1" t="s">
        <v>191</v>
      </c>
      <c r="H1" t="s">
        <v>190</v>
      </c>
      <c r="I1" t="s">
        <v>52</v>
      </c>
    </row>
    <row r="2" spans="1:9" x14ac:dyDescent="0.25">
      <c r="A2" t="s">
        <v>188</v>
      </c>
      <c r="B2" t="s">
        <v>188</v>
      </c>
      <c r="C2" t="s">
        <v>225</v>
      </c>
      <c r="D2" t="s">
        <v>232</v>
      </c>
      <c r="E2" t="s">
        <v>250</v>
      </c>
      <c r="F2" t="s">
        <v>68</v>
      </c>
      <c r="G2" t="s">
        <v>233</v>
      </c>
      <c r="H2" t="s">
        <v>66</v>
      </c>
      <c r="I2" t="s">
        <v>11</v>
      </c>
    </row>
    <row r="3" spans="1:9" x14ac:dyDescent="0.25">
      <c r="A3" t="s">
        <v>185</v>
      </c>
      <c r="B3" t="s">
        <v>188</v>
      </c>
      <c r="C3" t="s">
        <v>229</v>
      </c>
      <c r="D3" t="s">
        <v>226</v>
      </c>
      <c r="E3" t="s">
        <v>250</v>
      </c>
      <c r="F3" t="s">
        <v>68</v>
      </c>
      <c r="G3" t="s">
        <v>233</v>
      </c>
      <c r="H3" t="s">
        <v>66</v>
      </c>
      <c r="I3" t="s">
        <v>10</v>
      </c>
    </row>
    <row r="4" spans="1:9" x14ac:dyDescent="0.25">
      <c r="A4" t="s">
        <v>182</v>
      </c>
      <c r="B4" t="s">
        <v>188</v>
      </c>
      <c r="C4" t="s">
        <v>231</v>
      </c>
      <c r="D4" t="s">
        <v>230</v>
      </c>
      <c r="E4" t="s">
        <v>249</v>
      </c>
      <c r="F4" t="s">
        <v>68</v>
      </c>
      <c r="G4" t="s">
        <v>233</v>
      </c>
      <c r="H4" t="s">
        <v>66</v>
      </c>
      <c r="I4" t="s">
        <v>10</v>
      </c>
    </row>
    <row r="5" spans="1:9" x14ac:dyDescent="0.25">
      <c r="A5" t="s">
        <v>179</v>
      </c>
      <c r="B5" t="s">
        <v>185</v>
      </c>
      <c r="C5" t="s">
        <v>232</v>
      </c>
      <c r="D5" t="s">
        <v>231</v>
      </c>
      <c r="E5" t="s">
        <v>248</v>
      </c>
      <c r="F5" t="s">
        <v>228</v>
      </c>
      <c r="G5" t="s">
        <v>227</v>
      </c>
      <c r="H5" t="s">
        <v>66</v>
      </c>
      <c r="I5" t="s">
        <v>11</v>
      </c>
    </row>
    <row r="6" spans="1:9" x14ac:dyDescent="0.25">
      <c r="A6" t="s">
        <v>173</v>
      </c>
      <c r="B6" t="s">
        <v>185</v>
      </c>
      <c r="C6" t="s">
        <v>230</v>
      </c>
      <c r="D6" t="s">
        <v>229</v>
      </c>
      <c r="E6" t="s">
        <v>248</v>
      </c>
      <c r="F6" t="s">
        <v>228</v>
      </c>
      <c r="G6" t="s">
        <v>227</v>
      </c>
      <c r="H6" t="s">
        <v>66</v>
      </c>
      <c r="I6" t="s">
        <v>10</v>
      </c>
    </row>
    <row r="7" spans="1:9" x14ac:dyDescent="0.25">
      <c r="A7" t="s">
        <v>165</v>
      </c>
      <c r="B7" t="s">
        <v>185</v>
      </c>
      <c r="C7" t="s">
        <v>226</v>
      </c>
      <c r="D7" t="s">
        <v>225</v>
      </c>
      <c r="E7" t="s">
        <v>248</v>
      </c>
      <c r="F7" t="s">
        <v>223</v>
      </c>
      <c r="G7" t="s">
        <v>222</v>
      </c>
      <c r="H7" t="s">
        <v>66</v>
      </c>
      <c r="I7" t="s">
        <v>11</v>
      </c>
    </row>
    <row r="8" spans="1:9" x14ac:dyDescent="0.25">
      <c r="A8" t="s">
        <v>157</v>
      </c>
      <c r="B8" t="s">
        <v>182</v>
      </c>
      <c r="C8" t="s">
        <v>226</v>
      </c>
      <c r="D8" t="s">
        <v>230</v>
      </c>
      <c r="E8" t="s">
        <v>247</v>
      </c>
      <c r="F8" t="s">
        <v>68</v>
      </c>
      <c r="G8" t="s">
        <v>233</v>
      </c>
      <c r="H8" t="s">
        <v>66</v>
      </c>
      <c r="I8" t="s">
        <v>11</v>
      </c>
    </row>
    <row r="9" spans="1:9" x14ac:dyDescent="0.25">
      <c r="A9" t="s">
        <v>149</v>
      </c>
      <c r="B9" t="s">
        <v>182</v>
      </c>
      <c r="C9" t="s">
        <v>229</v>
      </c>
      <c r="D9" t="s">
        <v>232</v>
      </c>
      <c r="E9" t="s">
        <v>247</v>
      </c>
      <c r="F9" t="s">
        <v>68</v>
      </c>
      <c r="G9" t="s">
        <v>233</v>
      </c>
      <c r="H9" t="s">
        <v>66</v>
      </c>
      <c r="I9" t="s">
        <v>10</v>
      </c>
    </row>
    <row r="10" spans="1:9" x14ac:dyDescent="0.25">
      <c r="A10" t="s">
        <v>142</v>
      </c>
      <c r="B10" t="s">
        <v>182</v>
      </c>
      <c r="C10" t="s">
        <v>225</v>
      </c>
      <c r="D10" t="s">
        <v>231</v>
      </c>
      <c r="E10" t="s">
        <v>246</v>
      </c>
      <c r="F10" t="s">
        <v>68</v>
      </c>
      <c r="G10" t="s">
        <v>233</v>
      </c>
      <c r="H10" t="s">
        <v>66</v>
      </c>
      <c r="I10" t="s">
        <v>10</v>
      </c>
    </row>
    <row r="11" spans="1:9" x14ac:dyDescent="0.25">
      <c r="A11" t="s">
        <v>135</v>
      </c>
      <c r="B11" t="s">
        <v>179</v>
      </c>
      <c r="C11" t="s">
        <v>231</v>
      </c>
      <c r="D11" t="s">
        <v>229</v>
      </c>
      <c r="E11" t="s">
        <v>245</v>
      </c>
      <c r="F11" t="s">
        <v>228</v>
      </c>
      <c r="G11" t="s">
        <v>227</v>
      </c>
      <c r="H11" t="s">
        <v>66</v>
      </c>
      <c r="I11" t="s">
        <v>11</v>
      </c>
    </row>
    <row r="12" spans="1:9" x14ac:dyDescent="0.25">
      <c r="A12" t="s">
        <v>128</v>
      </c>
      <c r="B12" t="s">
        <v>179</v>
      </c>
      <c r="C12" t="s">
        <v>232</v>
      </c>
      <c r="D12" t="s">
        <v>226</v>
      </c>
      <c r="E12" t="s">
        <v>245</v>
      </c>
      <c r="F12" t="s">
        <v>228</v>
      </c>
      <c r="G12" t="s">
        <v>227</v>
      </c>
      <c r="H12" t="s">
        <v>66</v>
      </c>
      <c r="I12" t="s">
        <v>10</v>
      </c>
    </row>
    <row r="13" spans="1:9" x14ac:dyDescent="0.25">
      <c r="A13" t="s">
        <v>121</v>
      </c>
      <c r="B13" t="s">
        <v>179</v>
      </c>
      <c r="C13" t="s">
        <v>230</v>
      </c>
      <c r="D13" t="s">
        <v>225</v>
      </c>
      <c r="E13" t="s">
        <v>245</v>
      </c>
      <c r="F13" t="s">
        <v>223</v>
      </c>
      <c r="G13" t="s">
        <v>222</v>
      </c>
      <c r="H13" t="s">
        <v>66</v>
      </c>
      <c r="I13" t="s">
        <v>11</v>
      </c>
    </row>
    <row r="14" spans="1:9" x14ac:dyDescent="0.25">
      <c r="A14" t="s">
        <v>114</v>
      </c>
      <c r="B14" t="s">
        <v>173</v>
      </c>
      <c r="C14" t="s">
        <v>230</v>
      </c>
      <c r="D14" t="s">
        <v>232</v>
      </c>
      <c r="E14" t="s">
        <v>244</v>
      </c>
      <c r="F14" t="s">
        <v>68</v>
      </c>
      <c r="G14" t="s">
        <v>233</v>
      </c>
      <c r="H14" t="s">
        <v>66</v>
      </c>
      <c r="I14" t="s">
        <v>11</v>
      </c>
    </row>
    <row r="15" spans="1:9" x14ac:dyDescent="0.25">
      <c r="A15" t="s">
        <v>107</v>
      </c>
      <c r="B15" t="s">
        <v>173</v>
      </c>
      <c r="C15" t="s">
        <v>226</v>
      </c>
      <c r="D15" t="s">
        <v>231</v>
      </c>
      <c r="E15" t="s">
        <v>244</v>
      </c>
      <c r="F15" t="s">
        <v>68</v>
      </c>
      <c r="G15" t="s">
        <v>233</v>
      </c>
      <c r="H15" t="s">
        <v>66</v>
      </c>
      <c r="I15" t="s">
        <v>10</v>
      </c>
    </row>
    <row r="16" spans="1:9" x14ac:dyDescent="0.25">
      <c r="A16" t="s">
        <v>100</v>
      </c>
      <c r="B16" t="s">
        <v>173</v>
      </c>
      <c r="C16" t="s">
        <v>225</v>
      </c>
      <c r="D16" t="s">
        <v>229</v>
      </c>
      <c r="E16" t="s">
        <v>243</v>
      </c>
      <c r="F16" t="s">
        <v>68</v>
      </c>
      <c r="G16" t="s">
        <v>233</v>
      </c>
      <c r="H16" t="s">
        <v>66</v>
      </c>
      <c r="I16" t="s">
        <v>10</v>
      </c>
    </row>
    <row r="17" spans="1:9" x14ac:dyDescent="0.25">
      <c r="A17" t="s">
        <v>93</v>
      </c>
      <c r="B17" t="s">
        <v>165</v>
      </c>
      <c r="C17" t="s">
        <v>229</v>
      </c>
      <c r="D17" t="s">
        <v>226</v>
      </c>
      <c r="E17" t="s">
        <v>242</v>
      </c>
      <c r="F17" t="s">
        <v>228</v>
      </c>
      <c r="G17" t="s">
        <v>227</v>
      </c>
      <c r="H17" t="s">
        <v>66</v>
      </c>
      <c r="I17" t="s">
        <v>11</v>
      </c>
    </row>
    <row r="18" spans="1:9" x14ac:dyDescent="0.25">
      <c r="A18" t="s">
        <v>86</v>
      </c>
      <c r="B18" t="s">
        <v>165</v>
      </c>
      <c r="C18" t="s">
        <v>231</v>
      </c>
      <c r="D18" t="s">
        <v>230</v>
      </c>
      <c r="E18" t="s">
        <v>242</v>
      </c>
      <c r="F18" t="s">
        <v>228</v>
      </c>
      <c r="G18" t="s">
        <v>227</v>
      </c>
      <c r="H18" t="s">
        <v>66</v>
      </c>
      <c r="I18" t="s">
        <v>10</v>
      </c>
    </row>
    <row r="19" spans="1:9" x14ac:dyDescent="0.25">
      <c r="A19" t="s">
        <v>72</v>
      </c>
      <c r="B19" t="s">
        <v>165</v>
      </c>
      <c r="C19" t="s">
        <v>232</v>
      </c>
      <c r="D19" t="s">
        <v>225</v>
      </c>
      <c r="E19" t="s">
        <v>242</v>
      </c>
      <c r="F19" t="s">
        <v>223</v>
      </c>
      <c r="G19" t="s">
        <v>222</v>
      </c>
      <c r="H19" t="s">
        <v>66</v>
      </c>
      <c r="I19" t="s">
        <v>11</v>
      </c>
    </row>
    <row r="20" spans="1:9" x14ac:dyDescent="0.25">
      <c r="A20" t="s">
        <v>176</v>
      </c>
      <c r="B20" t="s">
        <v>157</v>
      </c>
      <c r="C20" t="s">
        <v>232</v>
      </c>
      <c r="D20" t="s">
        <v>231</v>
      </c>
      <c r="E20" t="s">
        <v>241</v>
      </c>
      <c r="F20" t="s">
        <v>68</v>
      </c>
      <c r="G20" t="s">
        <v>233</v>
      </c>
      <c r="H20" t="s">
        <v>66</v>
      </c>
      <c r="I20" t="s">
        <v>11</v>
      </c>
    </row>
    <row r="21" spans="1:9" x14ac:dyDescent="0.25">
      <c r="A21" t="s">
        <v>174</v>
      </c>
      <c r="B21" t="s">
        <v>157</v>
      </c>
      <c r="C21" t="s">
        <v>230</v>
      </c>
      <c r="D21" t="s">
        <v>229</v>
      </c>
      <c r="E21" t="s">
        <v>241</v>
      </c>
      <c r="F21" t="s">
        <v>68</v>
      </c>
      <c r="G21" t="s">
        <v>233</v>
      </c>
      <c r="H21" t="s">
        <v>66</v>
      </c>
      <c r="I21" t="s">
        <v>10</v>
      </c>
    </row>
    <row r="22" spans="1:9" x14ac:dyDescent="0.25">
      <c r="A22" t="s">
        <v>171</v>
      </c>
      <c r="B22" t="s">
        <v>157</v>
      </c>
      <c r="C22" t="s">
        <v>225</v>
      </c>
      <c r="D22" t="s">
        <v>226</v>
      </c>
      <c r="E22" t="s">
        <v>240</v>
      </c>
      <c r="F22" t="s">
        <v>68</v>
      </c>
      <c r="G22" t="s">
        <v>233</v>
      </c>
      <c r="H22" t="s">
        <v>66</v>
      </c>
      <c r="I22" t="s">
        <v>10</v>
      </c>
    </row>
    <row r="23" spans="1:9" x14ac:dyDescent="0.25">
      <c r="A23" t="s">
        <v>170</v>
      </c>
      <c r="B23" t="s">
        <v>149</v>
      </c>
      <c r="C23" t="s">
        <v>226</v>
      </c>
      <c r="D23" t="s">
        <v>230</v>
      </c>
      <c r="E23" t="s">
        <v>239</v>
      </c>
      <c r="F23" t="s">
        <v>228</v>
      </c>
      <c r="G23" t="s">
        <v>227</v>
      </c>
      <c r="H23" t="s">
        <v>66</v>
      </c>
      <c r="I23" t="s">
        <v>11</v>
      </c>
    </row>
    <row r="24" spans="1:9" x14ac:dyDescent="0.25">
      <c r="A24" t="s">
        <v>168</v>
      </c>
      <c r="B24" t="s">
        <v>149</v>
      </c>
      <c r="C24" t="s">
        <v>229</v>
      </c>
      <c r="D24" t="s">
        <v>232</v>
      </c>
      <c r="E24" t="s">
        <v>239</v>
      </c>
      <c r="F24" t="s">
        <v>228</v>
      </c>
      <c r="G24" t="s">
        <v>227</v>
      </c>
      <c r="H24" t="s">
        <v>66</v>
      </c>
      <c r="I24" t="s">
        <v>10</v>
      </c>
    </row>
    <row r="25" spans="1:9" x14ac:dyDescent="0.25">
      <c r="A25" t="s">
        <v>166</v>
      </c>
      <c r="B25" t="s">
        <v>149</v>
      </c>
      <c r="C25" t="s">
        <v>231</v>
      </c>
      <c r="D25" t="s">
        <v>225</v>
      </c>
      <c r="E25" t="s">
        <v>239</v>
      </c>
      <c r="F25" t="s">
        <v>223</v>
      </c>
      <c r="G25" t="s">
        <v>222</v>
      </c>
      <c r="H25" t="s">
        <v>66</v>
      </c>
      <c r="I25" t="s">
        <v>11</v>
      </c>
    </row>
    <row r="26" spans="1:9" x14ac:dyDescent="0.25">
      <c r="A26" t="s">
        <v>163</v>
      </c>
      <c r="B26" t="s">
        <v>142</v>
      </c>
      <c r="C26" t="s">
        <v>231</v>
      </c>
      <c r="D26" t="s">
        <v>229</v>
      </c>
      <c r="E26" t="s">
        <v>238</v>
      </c>
      <c r="F26" t="s">
        <v>68</v>
      </c>
      <c r="G26" t="s">
        <v>233</v>
      </c>
      <c r="H26" t="s">
        <v>66</v>
      </c>
      <c r="I26" t="s">
        <v>11</v>
      </c>
    </row>
    <row r="27" spans="1:9" x14ac:dyDescent="0.25">
      <c r="A27" t="s">
        <v>162</v>
      </c>
      <c r="B27" t="s">
        <v>142</v>
      </c>
      <c r="C27" t="s">
        <v>232</v>
      </c>
      <c r="D27" t="s">
        <v>226</v>
      </c>
      <c r="E27" t="s">
        <v>238</v>
      </c>
      <c r="F27" t="s">
        <v>68</v>
      </c>
      <c r="G27" t="s">
        <v>233</v>
      </c>
      <c r="H27" t="s">
        <v>66</v>
      </c>
      <c r="I27" t="s">
        <v>10</v>
      </c>
    </row>
    <row r="28" spans="1:9" x14ac:dyDescent="0.25">
      <c r="A28" t="s">
        <v>160</v>
      </c>
      <c r="B28" t="s">
        <v>142</v>
      </c>
      <c r="C28" t="s">
        <v>225</v>
      </c>
      <c r="D28" t="s">
        <v>230</v>
      </c>
      <c r="E28" t="s">
        <v>237</v>
      </c>
      <c r="F28" t="s">
        <v>68</v>
      </c>
      <c r="G28" t="s">
        <v>233</v>
      </c>
      <c r="H28" t="s">
        <v>66</v>
      </c>
      <c r="I28" t="s">
        <v>10</v>
      </c>
    </row>
    <row r="29" spans="1:9" x14ac:dyDescent="0.25">
      <c r="A29" t="s">
        <v>158</v>
      </c>
      <c r="B29" t="s">
        <v>135</v>
      </c>
      <c r="C29" t="s">
        <v>230</v>
      </c>
      <c r="D29" t="s">
        <v>232</v>
      </c>
      <c r="E29" t="s">
        <v>236</v>
      </c>
      <c r="F29" t="s">
        <v>228</v>
      </c>
      <c r="G29" t="s">
        <v>227</v>
      </c>
      <c r="H29" t="s">
        <v>66</v>
      </c>
      <c r="I29" t="s">
        <v>11</v>
      </c>
    </row>
    <row r="30" spans="1:9" x14ac:dyDescent="0.25">
      <c r="A30" t="s">
        <v>155</v>
      </c>
      <c r="B30" t="s">
        <v>135</v>
      </c>
      <c r="C30" t="s">
        <v>226</v>
      </c>
      <c r="D30" t="s">
        <v>231</v>
      </c>
      <c r="E30" t="s">
        <v>236</v>
      </c>
      <c r="F30" t="s">
        <v>228</v>
      </c>
      <c r="G30" t="s">
        <v>227</v>
      </c>
      <c r="H30" t="s">
        <v>66</v>
      </c>
      <c r="I30" t="s">
        <v>10</v>
      </c>
    </row>
    <row r="31" spans="1:9" x14ac:dyDescent="0.25">
      <c r="A31" t="s">
        <v>154</v>
      </c>
      <c r="B31" t="s">
        <v>135</v>
      </c>
      <c r="C31" t="s">
        <v>229</v>
      </c>
      <c r="D31" t="s">
        <v>225</v>
      </c>
      <c r="E31" t="s">
        <v>236</v>
      </c>
      <c r="F31" t="s">
        <v>223</v>
      </c>
      <c r="G31" t="s">
        <v>222</v>
      </c>
      <c r="H31" t="s">
        <v>66</v>
      </c>
      <c r="I31" t="s">
        <v>11</v>
      </c>
    </row>
    <row r="32" spans="1:9" x14ac:dyDescent="0.25">
      <c r="A32" t="s">
        <v>152</v>
      </c>
      <c r="B32" t="s">
        <v>128</v>
      </c>
      <c r="C32" t="s">
        <v>229</v>
      </c>
      <c r="D32" t="s">
        <v>226</v>
      </c>
      <c r="E32" t="s">
        <v>235</v>
      </c>
      <c r="F32" t="s">
        <v>68</v>
      </c>
      <c r="G32" t="s">
        <v>233</v>
      </c>
      <c r="H32" t="s">
        <v>66</v>
      </c>
      <c r="I32" t="s">
        <v>11</v>
      </c>
    </row>
    <row r="33" spans="1:9" x14ac:dyDescent="0.25">
      <c r="A33" t="s">
        <v>150</v>
      </c>
      <c r="B33" t="s">
        <v>128</v>
      </c>
      <c r="C33" t="s">
        <v>231</v>
      </c>
      <c r="D33" t="s">
        <v>230</v>
      </c>
      <c r="E33" t="s">
        <v>235</v>
      </c>
      <c r="F33" t="s">
        <v>68</v>
      </c>
      <c r="G33" t="s">
        <v>233</v>
      </c>
      <c r="H33" t="s">
        <v>66</v>
      </c>
      <c r="I33" t="s">
        <v>10</v>
      </c>
    </row>
    <row r="34" spans="1:9" x14ac:dyDescent="0.25">
      <c r="A34" t="s">
        <v>147</v>
      </c>
      <c r="B34" t="s">
        <v>128</v>
      </c>
      <c r="C34" t="s">
        <v>225</v>
      </c>
      <c r="D34" t="s">
        <v>232</v>
      </c>
      <c r="E34" t="s">
        <v>234</v>
      </c>
      <c r="F34" t="s">
        <v>68</v>
      </c>
      <c r="G34" t="s">
        <v>233</v>
      </c>
      <c r="H34" t="s">
        <v>66</v>
      </c>
      <c r="I34" t="s">
        <v>10</v>
      </c>
    </row>
    <row r="35" spans="1:9" x14ac:dyDescent="0.25">
      <c r="A35" t="s">
        <v>146</v>
      </c>
      <c r="B35" t="s">
        <v>121</v>
      </c>
      <c r="C35" t="s">
        <v>232</v>
      </c>
      <c r="D35" t="s">
        <v>231</v>
      </c>
      <c r="E35" t="s">
        <v>224</v>
      </c>
      <c r="F35" t="s">
        <v>228</v>
      </c>
      <c r="G35" t="s">
        <v>227</v>
      </c>
      <c r="H35" t="s">
        <v>66</v>
      </c>
      <c r="I35" t="s">
        <v>11</v>
      </c>
    </row>
    <row r="36" spans="1:9" x14ac:dyDescent="0.25">
      <c r="A36" t="s">
        <v>145</v>
      </c>
      <c r="B36" t="s">
        <v>121</v>
      </c>
      <c r="C36" t="s">
        <v>230</v>
      </c>
      <c r="D36" t="s">
        <v>229</v>
      </c>
      <c r="E36" t="s">
        <v>224</v>
      </c>
      <c r="F36" t="s">
        <v>228</v>
      </c>
      <c r="G36" t="s">
        <v>227</v>
      </c>
      <c r="H36" t="s">
        <v>66</v>
      </c>
      <c r="I36" t="s">
        <v>10</v>
      </c>
    </row>
    <row r="37" spans="1:9" x14ac:dyDescent="0.25">
      <c r="A37" t="s">
        <v>143</v>
      </c>
      <c r="B37" t="s">
        <v>121</v>
      </c>
      <c r="C37" t="s">
        <v>226</v>
      </c>
      <c r="D37" t="s">
        <v>225</v>
      </c>
      <c r="E37" t="s">
        <v>224</v>
      </c>
      <c r="F37" t="s">
        <v>223</v>
      </c>
      <c r="G37" t="s">
        <v>222</v>
      </c>
      <c r="H37" t="s">
        <v>66</v>
      </c>
      <c r="I3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Master - Expansion</vt:lpstr>
      <vt:lpstr>Majors - Expansion</vt:lpstr>
      <vt:lpstr>Majors - Umpire Schedule</vt:lpstr>
      <vt:lpstr>Minor A - 6 Teams</vt:lpstr>
      <vt:lpstr>Minor B - 5 Teams</vt:lpstr>
      <vt:lpstr>Majors - Export</vt:lpstr>
      <vt:lpstr>Minor A Export</vt:lpstr>
      <vt:lpstr>'Majors - Expansion'!Print_Area</vt:lpstr>
      <vt:lpstr>'Minor A - 6 Teams'!Print_Area</vt:lpstr>
      <vt:lpstr>'Minor B - 5 Teams'!Print_Area</vt:lpstr>
      <vt:lpstr>'Majors - Export'!Print_Titles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Davis</dc:creator>
  <cp:lastModifiedBy>Tyson Fisher</cp:lastModifiedBy>
  <cp:lastPrinted>2025-03-17T14:25:55Z</cp:lastPrinted>
  <dcterms:created xsi:type="dcterms:W3CDTF">2023-03-10T01:20:15Z</dcterms:created>
  <dcterms:modified xsi:type="dcterms:W3CDTF">2025-03-17T14:26:10Z</dcterms:modified>
</cp:coreProperties>
</file>